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7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8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G:\Branch-wide\RRA\RRA In Progress\2021 Annual Report\ADA Compliance Versions\"/>
    </mc:Choice>
  </mc:AlternateContent>
  <xr:revisionPtr revIDLastSave="0" documentId="13_ncr:1_{4CD920A8-3F3E-4767-B4F4-F45B2D6DB150}" xr6:coauthVersionLast="47" xr6:coauthVersionMax="47" xr10:uidLastSave="{00000000-0000-0000-0000-000000000000}"/>
  <workbookProtection workbookAlgorithmName="SHA-512" workbookHashValue="QIyjvllKTHP/ly7I+bCUwM69+itYi+dVQz0ey6gVuav3dBGbwV/GwbxFnj0IpP58Lj83lkVlrJteUUijGMqVbQ==" workbookSaltValue="Z0QUOAueyJ9b1yk7t9c02g==" workbookSpinCount="100000" lockStructure="1"/>
  <bookViews>
    <workbookView xWindow="-120" yWindow="-120" windowWidth="29040" windowHeight="15840" xr2:uid="{42F1587C-694B-4FB5-8F43-3217E1887B2B}"/>
  </bookViews>
  <sheets>
    <sheet name="Table of Contents" sheetId="1" r:id="rId1"/>
    <sheet name="Table CT-1" sheetId="4" r:id="rId2"/>
    <sheet name="Table CT-2" sheetId="5" r:id="rId3"/>
    <sheet name="Table CT-3" sheetId="6" r:id="rId4"/>
    <sheet name="Table CT-4" sheetId="7" r:id="rId5"/>
    <sheet name="Table CT-5" sheetId="8" r:id="rId6"/>
    <sheet name="Table CT-6" sheetId="9" r:id="rId7"/>
    <sheet name="Table CT-7" sheetId="100" r:id="rId8"/>
    <sheet name="Table CT-8" sheetId="11" r:id="rId9"/>
    <sheet name="Table CT-9" sheetId="12" r:id="rId10"/>
    <sheet name="Table CT-10" sheetId="13" r:id="rId11"/>
    <sheet name="Table CT-11" sheetId="14" r:id="rId12"/>
    <sheet name="Table CT-12" sheetId="75" r:id="rId13"/>
    <sheet name="Table CTPrev-1" sheetId="68" r:id="rId14"/>
    <sheet name="Table CTPrev-2" sheetId="69" r:id="rId15"/>
    <sheet name="Table CTPrev-3" sheetId="70" r:id="rId16"/>
    <sheet name="Table CTPrev-4" sheetId="71" r:id="rId17"/>
  </sheets>
  <externalReferences>
    <externalReference r:id="rId18"/>
  </externalReferences>
  <definedNames>
    <definedName name="_xlnm.Print_Area" localSheetId="1">'Table CT-1'!$A$1:$L$69</definedName>
    <definedName name="_xlnm.Print_Area" localSheetId="10">'Table CT-10'!$A$1:$K$71</definedName>
    <definedName name="_xlnm.Print_Area" localSheetId="11">'Table CT-11'!$A$1:$K$71</definedName>
    <definedName name="_xlnm.Print_Area" localSheetId="2">'Table CT-2'!$A$1:$H$72</definedName>
    <definedName name="_xlnm.Print_Area" localSheetId="3">'Table CT-3'!$A$1:$I$56</definedName>
    <definedName name="_xlnm.Print_Area" localSheetId="4">'Table CT-4'!$A$1:$K$71</definedName>
    <definedName name="_xlnm.Print_Area" localSheetId="5">'Table CT-5'!$A$1:$K$71</definedName>
    <definedName name="_xlnm.Print_Area" localSheetId="6">'Table CT-6'!$A$1:$K$44</definedName>
    <definedName name="_xlnm.Print_Area" localSheetId="7">'Table CT-7'!$A$1:$K$41</definedName>
    <definedName name="_xlnm.Print_Area" localSheetId="8">'Table CT-8'!$A$1:$K$71</definedName>
    <definedName name="_xlnm.Print_Area" localSheetId="9">'Table CT-9'!$A$1:$L$71</definedName>
    <definedName name="_xlnm.Print_Area" localSheetId="13">'Table CTPrev-1'!$A$1:$K$14</definedName>
    <definedName name="_xlnm.Print_Area" localSheetId="14">'Table CTPrev-2'!$A$1:$J$70</definedName>
    <definedName name="_xlnm.Print_Area" localSheetId="15">'Table CTPrev-3'!$A$1:$L$12</definedName>
    <definedName name="_xlnm.Print_Area" localSheetId="16">'Table CTPrev-4'!$A$1:$L$13</definedName>
    <definedName name="RateRank" localSheetId="1">'Table CT-1'!$K$4:$K$64</definedName>
    <definedName name="Raw_AgeSex_Yr">#REF!</definedName>
    <definedName name="Raw_GI">#REF!</definedName>
    <definedName name="Raw_JuvHall_ARS_CT">#REF!</definedName>
    <definedName name="Raw_RaceSex_Y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A12" i="1"/>
  <c r="A11" i="1"/>
  <c r="A10" i="1"/>
  <c r="A7" i="1"/>
  <c r="A6" i="1"/>
  <c r="A8" i="1"/>
  <c r="O1" i="100"/>
  <c r="A9" i="1"/>
  <c r="A14" i="1"/>
  <c r="A19" i="1"/>
  <c r="A18" i="1"/>
  <c r="A17" i="1"/>
  <c r="A16" i="1"/>
  <c r="A5" i="1"/>
  <c r="A4" i="1"/>
  <c r="A3" i="1"/>
</calcChain>
</file>

<file path=xl/sharedStrings.xml><?xml version="1.0" encoding="utf-8"?>
<sst xmlns="http://schemas.openxmlformats.org/spreadsheetml/2006/main" count="2157" uniqueCount="361">
  <si>
    <t>STDs in California, 2021 Data Tables</t>
  </si>
  <si>
    <t>Chlamydia Surveillance Tables</t>
  </si>
  <si>
    <t>Chlamydia Prevalence Monitoring Tables</t>
  </si>
  <si>
    <t>State of California, Department of Finance, E-6.  Population Estimates and Components of Change by County, July 1, 2010-2021.</t>
  </si>
  <si>
    <t>Sacramento, California, December 2021.</t>
  </si>
  <si>
    <t>Click here to return to the Table of Contents</t>
  </si>
  <si>
    <t>Table CT-1.  Chlamydia, Cases and Incidence Rates, California Counties and Selected City Health Jurisdictions, 2017–2021</t>
  </si>
  <si>
    <t/>
  </si>
  <si>
    <t>COUNTY</t>
  </si>
  <si>
    <t>2017
Cases</t>
  </si>
  <si>
    <t>2018
Cases</t>
  </si>
  <si>
    <t>2019
Cases</t>
  </si>
  <si>
    <t>2020
Cases</t>
  </si>
  <si>
    <t>2021
Cases</t>
  </si>
  <si>
    <t>2017
Rate</t>
  </si>
  <si>
    <t>2018
Rate</t>
  </si>
  <si>
    <t>2019
Rate</t>
  </si>
  <si>
    <t>2020
Rate</t>
  </si>
  <si>
    <t>2021
Rate</t>
  </si>
  <si>
    <t>Rate
Rank</t>
  </si>
  <si>
    <t>CALIFORNIA</t>
  </si>
  <si>
    <t>n/a</t>
  </si>
  <si>
    <t>Alameda</t>
  </si>
  <si>
    <r>
      <t xml:space="preserve"> — Berkeley</t>
    </r>
    <r>
      <rPr>
        <vertAlign val="superscript"/>
        <sz val="12"/>
        <rFont val="Calibri"/>
        <family val="2"/>
        <scheme val="minor"/>
      </rPr>
      <t>1</t>
    </r>
  </si>
  <si>
    <t>Alpine</t>
  </si>
  <si>
    <t>Amador</t>
  </si>
  <si>
    <t>Butte</t>
  </si>
  <si>
    <t>Calaveras</t>
  </si>
  <si>
    <t>Colusa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</si>
  <si>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</si>
  <si>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</si>
  <si>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</si>
  <si>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</si>
  <si>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</si>
  <si>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</si>
  <si>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</si>
  <si>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</si>
  <si>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</si>
  <si>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</si>
  <si>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</si>
  <si>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</si>
  <si>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</si>
  <si>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r>
      <t xml:space="preserve"> — Long Beach</t>
    </r>
    <r>
      <rPr>
        <vertAlign val="superscript"/>
        <sz val="12"/>
        <rFont val="Calibri"/>
        <family val="2"/>
        <scheme val="minor"/>
      </rPr>
      <t>1</t>
    </r>
  </si>
  <si>
    <r>
      <t xml:space="preserve"> — Pasadena</t>
    </r>
    <r>
      <rPr>
        <vertAlign val="superscript"/>
        <sz val="12"/>
        <rFont val="Calibri"/>
        <family val="2"/>
        <scheme val="minor"/>
      </rPr>
      <t>1</t>
    </r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</si>
  <si>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</si>
  <si>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</si>
  <si>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</si>
  <si>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</si>
  <si>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</si>
  <si>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</si>
  <si>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</si>
  <si>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</si>
  <si>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</si>
  <si>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Nevada</t>
  </si>
  <si>
    <t>Orange</t>
  </si>
  <si>
    <t>Placer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</si>
  <si>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</si>
  <si>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</si>
  <si>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</si>
  <si>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</si>
  <si>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</si>
  <si>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</si>
  <si>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</si>
  <si>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Joaquin</t>
  </si>
  <si>
    <t>San Luis Obispo</t>
  </si>
  <si>
    <t>San Mateo</t>
  </si>
  <si>
    <t>Santa Barbara</t>
  </si>
  <si>
    <t>Santa Clara</t>
  </si>
  <si>
    <t>Santa Cruz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</si>
  <si>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</si>
  <si>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</si>
  <si>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</si>
  <si>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</si>
  <si>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</si>
  <si>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</si>
  <si>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</si>
  <si>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</si>
  <si>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>Trinity</t>
  </si>
  <si>
    <t>Tulare</t>
  </si>
  <si>
    <t>Tuolumne</t>
  </si>
  <si>
    <t>Ventura</t>
  </si>
  <si>
    <t>Yolo</t>
  </si>
  <si>
    <t>Yuba</t>
  </si>
  <si>
    <r>
      <t>1</t>
    </r>
    <r>
      <rPr>
        <sz val="12"/>
        <rFont val="Calibri"/>
        <family val="2"/>
        <scheme val="minor"/>
      </rPr>
      <t xml:space="preserve"> City Health Department numbers are included in their respective county totals.</t>
    </r>
  </si>
  <si>
    <t xml:space="preserve">   Note:  Incidence rates are per 100,000 population. </t>
  </si>
  <si>
    <t>Source:  California Department of Public Health, STD Control Branch (data as reported through 12/1/2022)</t>
  </si>
  <si>
    <t>Table CT-2.  Chlamydia, Cases and Incidence Rates by Gender, California, 2021</t>
  </si>
  <si>
    <t xml:space="preserve">
COUNTY</t>
  </si>
  <si>
    <t>Female
Cases</t>
  </si>
  <si>
    <t>Female
Rate</t>
  </si>
  <si>
    <t>Male
Cases</t>
  </si>
  <si>
    <t>Male
Rate</t>
  </si>
  <si>
    <t>Total
Cases</t>
  </si>
  <si>
    <t>Total
Rate</t>
  </si>
  <si>
    <t xml:space="preserve">s </t>
  </si>
  <si>
    <t>s = Data suppressed as per agency Data De-Identification Guidelines (DDG).  See technical notes for more information.</t>
  </si>
  <si>
    <t xml:space="preserve">   Note:  Incidence rates are per 100,000 population; totals include cases of unknown gender.</t>
  </si>
  <si>
    <t>State of California, Department of Finance, Report P-3: State and County Population Projections by Race/Ethnicity,</t>
  </si>
  <si>
    <t>Detailed Age, and Gender, 2010-2060, Baseline 2019.  Sacramento, California, July 2021.</t>
  </si>
  <si>
    <t>State of California, Department of Finance, E-6.  Population Estimates and Components of Change by County,</t>
  </si>
  <si>
    <t>July 1, 2010-2021.  Sacramento, California, December 2021.</t>
  </si>
  <si>
    <t>Table CT-3.  Chlamydia, Cases and Incidence Rates by Gender, Race/Ethnicity, and Age Group, California,</t>
  </si>
  <si>
    <t>Race/Ethnicity &amp; 
Age Group</t>
  </si>
  <si>
    <t>Gender Not
Specified Cases</t>
  </si>
  <si>
    <t>Total</t>
  </si>
  <si>
    <r>
      <t xml:space="preserve">Ages </t>
    </r>
    <r>
      <rPr>
        <sz val="12"/>
        <color theme="0"/>
        <rFont val="Calibri"/>
        <family val="2"/>
        <scheme val="minor"/>
      </rPr>
      <t>0</t>
    </r>
    <r>
      <rPr>
        <sz val="12"/>
        <color theme="1"/>
        <rFont val="Calibri"/>
        <family val="2"/>
        <scheme val="minor"/>
      </rPr>
      <t>0 - 14*</t>
    </r>
    <r>
      <rPr>
        <sz val="12"/>
        <color theme="0"/>
        <rFont val="Calibri"/>
        <family val="2"/>
        <scheme val="minor"/>
      </rPr>
      <t xml:space="preserve"> Total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</si>
  <si>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15 - 19 </t>
    </r>
    <r>
      <rPr>
        <sz val="12"/>
        <color theme="0" tint="-0.14999847407452621"/>
        <rFont val="Calibri"/>
        <family val="2"/>
        <scheme val="minor"/>
      </rPr>
      <t>Total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</si>
  <si>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20 - 24 </t>
    </r>
    <r>
      <rPr>
        <sz val="12"/>
        <color theme="0"/>
        <rFont val="Calibri"/>
        <family val="2"/>
        <scheme val="minor"/>
      </rPr>
      <t>Total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</si>
  <si>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25 - 29</t>
    </r>
    <r>
      <rPr>
        <sz val="12"/>
        <color theme="0" tint="-0.14999847407452621"/>
        <rFont val="Calibri"/>
        <family val="2"/>
        <scheme val="minor"/>
      </rPr>
      <t xml:space="preserve"> Total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</si>
  <si>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30 - 34 </t>
    </r>
    <r>
      <rPr>
        <sz val="12"/>
        <color theme="0"/>
        <rFont val="Calibri"/>
        <family val="2"/>
        <scheme val="minor"/>
      </rPr>
      <t xml:space="preserve">Total 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</si>
  <si>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35 - 44</t>
    </r>
    <r>
      <rPr>
        <sz val="12"/>
        <color theme="0" tint="-0.14999847407452621"/>
        <rFont val="Calibri"/>
        <family val="2"/>
        <scheme val="minor"/>
      </rPr>
      <t xml:space="preserve"> Total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</si>
  <si>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45+ </t>
    </r>
    <r>
      <rPr>
        <sz val="12"/>
        <color theme="0"/>
        <rFont val="Calibri"/>
        <family val="2"/>
        <scheme val="minor"/>
      </rPr>
      <t>Total</t>
    </r>
  </si>
  <si>
    <r>
      <t xml:space="preserve">         Age Not Specified </t>
    </r>
    <r>
      <rPr>
        <sz val="12"/>
        <color theme="0" tint="-0.14999847407452621"/>
        <rFont val="Calibri"/>
        <family val="2"/>
        <scheme val="minor"/>
      </rPr>
      <t xml:space="preserve">Total </t>
    </r>
  </si>
  <si>
    <t xml:space="preserve">.   </t>
  </si>
  <si>
    <t>Asian</t>
  </si>
  <si>
    <r>
      <t xml:space="preserve">Ages 15 - 19 </t>
    </r>
    <r>
      <rPr>
        <sz val="12"/>
        <color theme="0" tint="-0.14999847407452621"/>
        <rFont val="Calibri"/>
        <family val="2"/>
        <scheme val="minor"/>
      </rPr>
      <t>Asian/Pac Islander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</si>
  <si>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20 - 24 </t>
    </r>
    <r>
      <rPr>
        <sz val="12"/>
        <color theme="0"/>
        <rFont val="Calibri"/>
        <family val="2"/>
        <scheme val="minor"/>
      </rPr>
      <t>Asian/Pac Islander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</si>
  <si>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25 - 29</t>
    </r>
    <r>
      <rPr>
        <sz val="12"/>
        <color theme="0" tint="-0.14999847407452621"/>
        <rFont val="Calibri"/>
        <family val="2"/>
        <scheme val="minor"/>
      </rPr>
      <t xml:space="preserve"> Asian/Pac Islander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</si>
  <si>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30 - 34 </t>
    </r>
    <r>
      <rPr>
        <sz val="12"/>
        <color theme="0"/>
        <rFont val="Calibri"/>
        <family val="2"/>
        <scheme val="minor"/>
      </rPr>
      <t>Asian/Pac Islander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</si>
  <si>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35 - 44</t>
    </r>
    <r>
      <rPr>
        <sz val="12"/>
        <color theme="0" tint="-0.14999847407452621"/>
        <rFont val="Calibri"/>
        <family val="2"/>
        <scheme val="minor"/>
      </rPr>
      <t xml:space="preserve"> Asian/Pac Islander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</si>
  <si>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45+</t>
    </r>
    <r>
      <rPr>
        <sz val="12"/>
        <color theme="0"/>
        <rFont val="Calibri"/>
        <family val="2"/>
        <scheme val="minor"/>
      </rPr>
      <t xml:space="preserve"> Asian/Pac Islander</t>
    </r>
  </si>
  <si>
    <r>
      <t>Black/African American</t>
    </r>
    <r>
      <rPr>
        <b/>
        <sz val="12"/>
        <color theme="0" tint="-0.14999847407452621"/>
        <rFont val="Calibri"/>
        <family val="2"/>
        <scheme val="minor"/>
      </rPr>
      <t xml:space="preserve"> totals</t>
    </r>
  </si>
  <si>
    <r>
      <t>Ages 15 - 19</t>
    </r>
    <r>
      <rPr>
        <sz val="12"/>
        <color theme="0" tint="-0.14999847407452621"/>
        <rFont val="Calibri"/>
        <family val="2"/>
        <scheme val="minor"/>
      </rPr>
      <t xml:space="preserve"> </t>
    </r>
    <r>
      <rPr>
        <sz val="12"/>
        <color theme="0"/>
        <rFont val="Calibri"/>
        <family val="2"/>
        <scheme val="minor"/>
      </rPr>
      <t>Black/African American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</si>
  <si>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20 - 24 </t>
    </r>
    <r>
      <rPr>
        <sz val="12"/>
        <color theme="0" tint="-0.14999847407452621"/>
        <rFont val="Calibri"/>
        <family val="2"/>
        <scheme val="minor"/>
      </rPr>
      <t>Black/African American</t>
    </r>
  </si>
  <si>
    <r>
      <rPr>
        <sz val="12"/>
        <color theme="0"/>
        <rFont val="Calibri"/>
        <family val="2"/>
        <scheme val="minor"/>
      </rPr>
      <t>Ages</t>
    </r>
    <r>
      <rPr>
        <sz val="12"/>
        <color theme="0" tint="-0.14999847407452621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25 - 29</t>
    </r>
    <r>
      <rPr>
        <sz val="12"/>
        <color theme="0" tint="-0.14999847407452621"/>
        <rFont val="Calibri"/>
        <family val="2"/>
        <scheme val="minor"/>
      </rPr>
      <t xml:space="preserve"> </t>
    </r>
    <r>
      <rPr>
        <sz val="12"/>
        <color theme="0"/>
        <rFont val="Calibri"/>
        <family val="2"/>
        <scheme val="minor"/>
      </rPr>
      <t>Black/African American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</si>
  <si>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color theme="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30 - 34 </t>
    </r>
    <r>
      <rPr>
        <sz val="12"/>
        <color theme="0" tint="-0.14999847407452621"/>
        <rFont val="Calibri"/>
        <family val="2"/>
        <scheme val="minor"/>
      </rPr>
      <t>Black/African American</t>
    </r>
  </si>
  <si>
    <r>
      <rPr>
        <sz val="12"/>
        <color theme="0"/>
        <rFont val="Calibri"/>
        <family val="2"/>
        <scheme val="minor"/>
      </rPr>
      <t>Ages</t>
    </r>
    <r>
      <rPr>
        <sz val="12"/>
        <color theme="0" tint="-0.14999847407452621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35 - 44</t>
    </r>
    <r>
      <rPr>
        <sz val="12"/>
        <color theme="0" tint="-0.14999847407452621"/>
        <rFont val="Calibri"/>
        <family val="2"/>
        <scheme val="minor"/>
      </rPr>
      <t xml:space="preserve"> </t>
    </r>
    <r>
      <rPr>
        <sz val="12"/>
        <color theme="0"/>
        <rFont val="Calibri"/>
        <family val="2"/>
        <scheme val="minor"/>
      </rPr>
      <t>Black/African American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</si>
  <si>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color theme="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45+ </t>
    </r>
    <r>
      <rPr>
        <sz val="12"/>
        <color theme="0" tint="-0.14999847407452621"/>
        <rFont val="Calibri"/>
        <family val="2"/>
        <scheme val="minor"/>
      </rPr>
      <t>Black/African American</t>
    </r>
  </si>
  <si>
    <r>
      <t>Hispanic/Latino</t>
    </r>
    <r>
      <rPr>
        <b/>
        <sz val="12"/>
        <color theme="0" tint="-0.14999847407452621"/>
        <rFont val="Calibri"/>
        <family val="2"/>
        <scheme val="minor"/>
      </rPr>
      <t xml:space="preserve"> </t>
    </r>
    <r>
      <rPr>
        <b/>
        <sz val="12"/>
        <color theme="0"/>
        <rFont val="Calibri"/>
        <family val="2"/>
        <scheme val="minor"/>
      </rPr>
      <t>totals</t>
    </r>
  </si>
  <si>
    <r>
      <t xml:space="preserve">Ages 15 - 19 </t>
    </r>
    <r>
      <rPr>
        <sz val="12"/>
        <color theme="0" tint="-0.14999847407452621"/>
        <rFont val="Calibri"/>
        <family val="2"/>
        <scheme val="minor"/>
      </rPr>
      <t>Hispanic/Latino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</si>
  <si>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20 - 24</t>
    </r>
    <r>
      <rPr>
        <sz val="12"/>
        <color theme="0"/>
        <rFont val="Calibri"/>
        <family val="2"/>
        <scheme val="minor"/>
      </rPr>
      <t xml:space="preserve"> Hispanic/Latino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</si>
  <si>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25 - 29 </t>
    </r>
    <r>
      <rPr>
        <sz val="12"/>
        <color theme="0" tint="-0.14999847407452621"/>
        <rFont val="Calibri"/>
        <family val="2"/>
        <scheme val="minor"/>
      </rPr>
      <t>Hispanic/Latino</t>
    </r>
  </si>
  <si>
    <r>
      <rPr>
        <sz val="12"/>
        <color theme="0"/>
        <rFont val="Calibri"/>
        <family val="2"/>
        <scheme val="minor"/>
      </rPr>
      <t>Ages</t>
    </r>
    <r>
      <rPr>
        <sz val="12"/>
        <color theme="0" tint="-0.14999847407452621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30 - 34 </t>
    </r>
    <r>
      <rPr>
        <sz val="12"/>
        <color theme="0"/>
        <rFont val="Calibri"/>
        <family val="2"/>
        <scheme val="minor"/>
      </rPr>
      <t>Hispanic/Latino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</si>
  <si>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35 - 44</t>
    </r>
    <r>
      <rPr>
        <sz val="12"/>
        <color theme="0" tint="-0.14999847407452621"/>
        <rFont val="Calibri"/>
        <family val="2"/>
        <scheme val="minor"/>
      </rPr>
      <t xml:space="preserve"> Hispanic/Latino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</si>
  <si>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45+ </t>
    </r>
    <r>
      <rPr>
        <sz val="12"/>
        <color theme="0"/>
        <rFont val="Calibri"/>
        <family val="2"/>
        <scheme val="minor"/>
      </rPr>
      <t>Hispanic/Latino</t>
    </r>
  </si>
  <si>
    <r>
      <t>White</t>
    </r>
    <r>
      <rPr>
        <b/>
        <sz val="12"/>
        <color theme="0"/>
        <rFont val="Calibri"/>
        <family val="2"/>
        <scheme val="minor"/>
      </rPr>
      <t xml:space="preserve"> </t>
    </r>
    <r>
      <rPr>
        <b/>
        <sz val="12"/>
        <color theme="0" tint="-0.14999847407452621"/>
        <rFont val="Calibri"/>
        <family val="2"/>
        <scheme val="minor"/>
      </rPr>
      <t>totals</t>
    </r>
  </si>
  <si>
    <r>
      <t xml:space="preserve">Ages 15 - 19 </t>
    </r>
    <r>
      <rPr>
        <sz val="12"/>
        <color theme="0"/>
        <rFont val="Calibri"/>
        <family val="2"/>
        <scheme val="minor"/>
      </rPr>
      <t>White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</si>
  <si>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20 - 24</t>
    </r>
    <r>
      <rPr>
        <sz val="12"/>
        <color theme="0"/>
        <rFont val="Calibri"/>
        <family val="2"/>
        <scheme val="minor"/>
      </rPr>
      <t xml:space="preserve"> </t>
    </r>
    <r>
      <rPr>
        <sz val="12"/>
        <color theme="0" tint="-0.14999847407452621"/>
        <rFont val="Calibri"/>
        <family val="2"/>
        <scheme val="minor"/>
      </rPr>
      <t>White</t>
    </r>
  </si>
  <si>
    <r>
      <rPr>
        <sz val="12"/>
        <color theme="0"/>
        <rFont val="Calibri"/>
        <family val="2"/>
        <scheme val="minor"/>
      </rPr>
      <t>Ages</t>
    </r>
    <r>
      <rPr>
        <sz val="12"/>
        <color theme="0" tint="-0.14999847407452621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25 - 29</t>
    </r>
    <r>
      <rPr>
        <sz val="12"/>
        <color theme="0" tint="-0.14999847407452621"/>
        <rFont val="Calibri"/>
        <family val="2"/>
        <scheme val="minor"/>
      </rPr>
      <t xml:space="preserve"> </t>
    </r>
    <r>
      <rPr>
        <sz val="12"/>
        <color theme="0"/>
        <rFont val="Calibri"/>
        <family val="2"/>
        <scheme val="minor"/>
      </rPr>
      <t>White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</si>
  <si>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30 - 34</t>
    </r>
    <r>
      <rPr>
        <sz val="12"/>
        <color theme="0"/>
        <rFont val="Calibri"/>
        <family val="2"/>
        <scheme val="minor"/>
      </rPr>
      <t xml:space="preserve"> </t>
    </r>
    <r>
      <rPr>
        <sz val="12"/>
        <color theme="0" tint="-0.14999847407452621"/>
        <rFont val="Calibri"/>
        <family val="2"/>
        <scheme val="minor"/>
      </rPr>
      <t>White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</si>
  <si>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35 - 44 </t>
    </r>
    <r>
      <rPr>
        <sz val="12"/>
        <color theme="0"/>
        <rFont val="Calibri"/>
        <family val="2"/>
        <scheme val="minor"/>
      </rPr>
      <t>White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</si>
  <si>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45+ </t>
    </r>
    <r>
      <rPr>
        <sz val="12"/>
        <color theme="0" tint="-0.14999847407452621"/>
        <rFont val="Calibri"/>
        <family val="2"/>
        <scheme val="minor"/>
      </rPr>
      <t>White</t>
    </r>
  </si>
  <si>
    <r>
      <t xml:space="preserve">Other/Unknown* </t>
    </r>
    <r>
      <rPr>
        <b/>
        <sz val="12"/>
        <color theme="0"/>
        <rFont val="Calibri"/>
        <family val="2"/>
        <scheme val="minor"/>
      </rPr>
      <t>totals</t>
    </r>
  </si>
  <si>
    <r>
      <t xml:space="preserve">Ages </t>
    </r>
    <r>
      <rPr>
        <sz val="12"/>
        <color theme="0" tint="-0.14999847407452621"/>
        <rFont val="Calibri"/>
        <family val="2"/>
        <scheme val="minor"/>
      </rPr>
      <t>0</t>
    </r>
    <r>
      <rPr>
        <sz val="12"/>
        <rFont val="Calibri"/>
        <family val="2"/>
        <scheme val="minor"/>
      </rPr>
      <t xml:space="preserve">0 - 14* </t>
    </r>
    <r>
      <rPr>
        <sz val="12"/>
        <color theme="0" tint="-0.14999847407452621"/>
        <rFont val="Calibri"/>
        <family val="2"/>
        <scheme val="minor"/>
      </rPr>
      <t>Other/Unknown race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</si>
  <si>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15 - 19 </t>
    </r>
    <r>
      <rPr>
        <sz val="12"/>
        <color theme="0"/>
        <rFont val="Calibri"/>
        <family val="2"/>
        <scheme val="minor"/>
      </rPr>
      <t>Other/Unknown race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</si>
  <si>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20 - 24</t>
    </r>
    <r>
      <rPr>
        <sz val="12"/>
        <color theme="0" tint="-0.14999847407452621"/>
        <rFont val="Calibri"/>
        <family val="2"/>
        <scheme val="minor"/>
      </rPr>
      <t xml:space="preserve"> Other/Unknown race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</si>
  <si>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25 - 29</t>
    </r>
    <r>
      <rPr>
        <sz val="12"/>
        <color theme="0"/>
        <rFont val="Calibri"/>
        <family val="2"/>
        <scheme val="minor"/>
      </rPr>
      <t xml:space="preserve"> Other/Unknown race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</si>
  <si>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30 - 34 </t>
    </r>
    <r>
      <rPr>
        <sz val="12"/>
        <color theme="0" tint="-0.14999847407452621"/>
        <rFont val="Calibri"/>
        <family val="2"/>
        <scheme val="minor"/>
      </rPr>
      <t>Other/Unknown race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</si>
  <si>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35 - 44 </t>
    </r>
    <r>
      <rPr>
        <sz val="12"/>
        <color theme="0"/>
        <rFont val="Calibri"/>
        <family val="2"/>
        <scheme val="minor"/>
      </rPr>
      <t>Other/Unknown race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</si>
  <si>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45+</t>
    </r>
    <r>
      <rPr>
        <sz val="12"/>
        <color theme="0" tint="-0.14999847407452621"/>
        <rFont val="Calibri"/>
        <family val="2"/>
        <scheme val="minor"/>
      </rPr>
      <t xml:space="preserve"> Other/Unknown race</t>
    </r>
  </si>
  <si>
    <r>
      <t xml:space="preserve">         Age Not Specified</t>
    </r>
    <r>
      <rPr>
        <sz val="12"/>
        <color theme="0"/>
        <rFont val="Calibri"/>
        <family val="2"/>
        <scheme val="minor"/>
      </rPr>
      <t xml:space="preserve"> Other/Unknown race</t>
    </r>
  </si>
  <si>
    <t>* American Indian/Alaska Native, Native Hawaiian or Other Pacific Islander, and Multirace are included in Other/Unknown,</t>
  </si>
  <si>
    <t>and race-specific data for ages 0-14 and age not specified are suppressed as per agency Data De-Identification Guidelines (DDG).</t>
  </si>
  <si>
    <t>See technical notes for more information.</t>
  </si>
  <si>
    <t xml:space="preserve">   Note:  Incidence rates are per 100,000 population.</t>
  </si>
  <si>
    <t>State of California, Department of Finance, Report P-3: State and County Population Projections by Race/Ethnicity, Detailed Age,</t>
  </si>
  <si>
    <t>and Gender, 2010-2060, Baseline 2019.  Sacramento, California, July 2021.</t>
  </si>
  <si>
    <t>Table CT-4.  Chlamydia, Cases and Incidence Rates for Females, California Counties and Selected City Health</t>
  </si>
  <si>
    <t>Jurisdictions, 2017–2021</t>
  </si>
  <si>
    <t>Table CT-5.  Chlamydia, Cases and Incidence Rates for Males, California Counties and Selected City Health</t>
  </si>
  <si>
    <t>Table CT-6.  Chlamydia, Cases and Incidence Rates by Gender and Age Group, California, 2017–2021</t>
  </si>
  <si>
    <t>Gender &amp; Age Group</t>
  </si>
  <si>
    <r>
      <t xml:space="preserve">Ages  0 - 14 </t>
    </r>
    <r>
      <rPr>
        <sz val="12"/>
        <color theme="0"/>
        <rFont val="Calibri"/>
        <family val="2"/>
        <scheme val="minor"/>
      </rPr>
      <t>Total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</si>
  <si>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15 - 19</t>
    </r>
    <r>
      <rPr>
        <sz val="12"/>
        <color theme="0" tint="-0.14999847407452621"/>
        <rFont val="Calibri"/>
        <family val="2"/>
        <scheme val="minor"/>
      </rPr>
      <t xml:space="preserve"> Total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</si>
  <si>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20 - 24</t>
    </r>
    <r>
      <rPr>
        <sz val="12"/>
        <color theme="0"/>
        <rFont val="Calibri"/>
        <family val="2"/>
        <scheme val="minor"/>
      </rPr>
      <t xml:space="preserve"> Total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</si>
  <si>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25 - 29 </t>
    </r>
    <r>
      <rPr>
        <sz val="12"/>
        <color theme="0" tint="-0.14999847407452621"/>
        <rFont val="Calibri"/>
        <family val="2"/>
        <scheme val="minor"/>
      </rPr>
      <t>Total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</si>
  <si>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30 - 34</t>
    </r>
    <r>
      <rPr>
        <sz val="12"/>
        <color theme="0"/>
        <rFont val="Calibri"/>
        <family val="2"/>
        <scheme val="minor"/>
      </rPr>
      <t xml:space="preserve"> Total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</si>
  <si>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35 - 44</t>
    </r>
    <r>
      <rPr>
        <sz val="12"/>
        <color theme="0" tint="-0.14999847407452621"/>
        <rFont val="Calibri"/>
        <family val="2"/>
        <scheme val="minor"/>
      </rPr>
      <t xml:space="preserve"> Total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</si>
  <si>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45+ </t>
    </r>
    <r>
      <rPr>
        <sz val="12"/>
        <color theme="0"/>
        <rFont val="Calibri"/>
        <family val="2"/>
        <scheme val="minor"/>
      </rPr>
      <t>Total</t>
    </r>
  </si>
  <si>
    <r>
      <t xml:space="preserve">         Age Not Specified</t>
    </r>
    <r>
      <rPr>
        <sz val="12"/>
        <color theme="0" tint="-0.14999847407452621"/>
        <rFont val="Calibri"/>
        <family val="2"/>
        <scheme val="minor"/>
      </rPr>
      <t xml:space="preserve"> Total</t>
    </r>
  </si>
  <si>
    <t>.</t>
  </si>
  <si>
    <t>Female Total</t>
  </si>
  <si>
    <r>
      <t>Ages  0 - 14</t>
    </r>
    <r>
      <rPr>
        <sz val="12"/>
        <color theme="0" tint="-0.14999847407452621"/>
        <rFont val="Calibri"/>
        <family val="2"/>
        <scheme val="minor"/>
      </rPr>
      <t xml:space="preserve"> Female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</si>
  <si>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15 - 19 </t>
    </r>
    <r>
      <rPr>
        <sz val="12"/>
        <color theme="0"/>
        <rFont val="Calibri"/>
        <family val="2"/>
        <scheme val="minor"/>
      </rPr>
      <t>Female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</si>
  <si>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20 - 24</t>
    </r>
    <r>
      <rPr>
        <sz val="12"/>
        <color theme="0" tint="-0.14999847407452621"/>
        <rFont val="Calibri"/>
        <family val="2"/>
        <scheme val="minor"/>
      </rPr>
      <t xml:space="preserve"> Female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</si>
  <si>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25 - 29 </t>
    </r>
    <r>
      <rPr>
        <sz val="12"/>
        <color theme="0"/>
        <rFont val="Calibri"/>
        <family val="2"/>
        <scheme val="minor"/>
      </rPr>
      <t>Female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</si>
  <si>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30 - 34</t>
    </r>
    <r>
      <rPr>
        <sz val="12"/>
        <color theme="0" tint="-0.14999847407452621"/>
        <rFont val="Calibri"/>
        <family val="2"/>
        <scheme val="minor"/>
      </rPr>
      <t xml:space="preserve"> Female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</si>
  <si>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35 - 44 </t>
    </r>
    <r>
      <rPr>
        <sz val="12"/>
        <color theme="0"/>
        <rFont val="Calibri"/>
        <family val="2"/>
        <scheme val="minor"/>
      </rPr>
      <t>Female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</si>
  <si>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45+ </t>
    </r>
    <r>
      <rPr>
        <sz val="12"/>
        <color theme="0" tint="-0.14999847407452621"/>
        <rFont val="Calibri"/>
        <family val="2"/>
        <scheme val="minor"/>
      </rPr>
      <t>Female</t>
    </r>
  </si>
  <si>
    <r>
      <t xml:space="preserve">         Age Not Specified</t>
    </r>
    <r>
      <rPr>
        <sz val="12"/>
        <color theme="0"/>
        <rFont val="Calibri"/>
        <family val="2"/>
        <scheme val="minor"/>
      </rPr>
      <t xml:space="preserve"> Female</t>
    </r>
  </si>
  <si>
    <t>Male Total</t>
  </si>
  <si>
    <r>
      <t>Ages  0 - 14</t>
    </r>
    <r>
      <rPr>
        <sz val="12"/>
        <color theme="0"/>
        <rFont val="Calibri"/>
        <family val="2"/>
        <scheme val="minor"/>
      </rPr>
      <t xml:space="preserve"> Male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</si>
  <si>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15 - 19 </t>
    </r>
    <r>
      <rPr>
        <sz val="12"/>
        <color theme="0" tint="-0.14999847407452621"/>
        <rFont val="Calibri"/>
        <family val="2"/>
        <scheme val="minor"/>
      </rPr>
      <t>Male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</si>
  <si>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20 - 24 </t>
    </r>
    <r>
      <rPr>
        <sz val="12"/>
        <color theme="0"/>
        <rFont val="Calibri"/>
        <family val="2"/>
        <scheme val="minor"/>
      </rPr>
      <t>Male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</si>
  <si>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25 - 29 </t>
    </r>
    <r>
      <rPr>
        <sz val="12"/>
        <color theme="0" tint="-0.14999847407452621"/>
        <rFont val="Calibri"/>
        <family val="2"/>
        <scheme val="minor"/>
      </rPr>
      <t>Male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</si>
  <si>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30 - 34 </t>
    </r>
    <r>
      <rPr>
        <sz val="12"/>
        <color theme="0"/>
        <rFont val="Calibri"/>
        <family val="2"/>
        <scheme val="minor"/>
      </rPr>
      <t>Male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</si>
  <si>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35 - 44 </t>
    </r>
    <r>
      <rPr>
        <sz val="12"/>
        <color theme="0" tint="-0.14999847407452621"/>
        <rFont val="Calibri"/>
        <family val="2"/>
        <scheme val="minor"/>
      </rPr>
      <t>Male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</si>
  <si>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45+ </t>
    </r>
    <r>
      <rPr>
        <sz val="12"/>
        <color theme="0"/>
        <rFont val="Calibri"/>
        <family val="2"/>
        <scheme val="minor"/>
      </rPr>
      <t>Male</t>
    </r>
  </si>
  <si>
    <r>
      <t xml:space="preserve">         Age Not Specified</t>
    </r>
    <r>
      <rPr>
        <sz val="12"/>
        <color theme="0" tint="-0.14999847407452621"/>
        <rFont val="Calibri"/>
        <family val="2"/>
        <scheme val="minor"/>
      </rPr>
      <t xml:space="preserve"> Male</t>
    </r>
  </si>
  <si>
    <t>Gender Not Specified Total</t>
  </si>
  <si>
    <r>
      <t xml:space="preserve">Ages  0 - 14 </t>
    </r>
    <r>
      <rPr>
        <sz val="12"/>
        <color theme="0" tint="-0.14999847407452621"/>
        <rFont val="Calibri"/>
        <family val="2"/>
        <scheme val="minor"/>
      </rPr>
      <t>Gender not specified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</si>
  <si>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15 - 19 </t>
    </r>
    <r>
      <rPr>
        <sz val="12"/>
        <color theme="0"/>
        <rFont val="Calibri"/>
        <family val="2"/>
        <scheme val="minor"/>
      </rPr>
      <t>Gender not specified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</si>
  <si>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20 - 24 </t>
    </r>
    <r>
      <rPr>
        <sz val="12"/>
        <color theme="0" tint="-0.14999847407452621"/>
        <rFont val="Calibri"/>
        <family val="2"/>
        <scheme val="minor"/>
      </rPr>
      <t>Gender not specified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</si>
  <si>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25 - 29 </t>
    </r>
    <r>
      <rPr>
        <sz val="12"/>
        <color theme="0"/>
        <rFont val="Calibri"/>
        <family val="2"/>
        <scheme val="minor"/>
      </rPr>
      <t>Gender not specified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</si>
  <si>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30 - 34 </t>
    </r>
    <r>
      <rPr>
        <sz val="12"/>
        <color theme="0" tint="-0.14999847407452621"/>
        <rFont val="Calibri"/>
        <family val="2"/>
        <scheme val="minor"/>
      </rPr>
      <t>Gender not specified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</si>
  <si>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35 - 44 </t>
    </r>
    <r>
      <rPr>
        <sz val="12"/>
        <color theme="0"/>
        <rFont val="Calibri"/>
        <family val="2"/>
        <scheme val="minor"/>
      </rPr>
      <t>Gender not specified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</si>
  <si>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45+ </t>
    </r>
    <r>
      <rPr>
        <sz val="12"/>
        <color theme="0" tint="-0.14999847407452621"/>
        <rFont val="Calibri"/>
        <family val="2"/>
        <scheme val="minor"/>
      </rPr>
      <t>Gender not specified</t>
    </r>
  </si>
  <si>
    <r>
      <t xml:space="preserve">         Age Not Specified </t>
    </r>
    <r>
      <rPr>
        <sz val="12"/>
        <color theme="0"/>
        <rFont val="Calibri"/>
        <family val="2"/>
        <scheme val="minor"/>
      </rPr>
      <t>Gender not specified</t>
    </r>
  </si>
  <si>
    <t xml:space="preserve">State of California, Department of Finance, Report P-3: State and County Population Projections by Race/Ethnicity, Detailed Age, and Gender, </t>
  </si>
  <si>
    <t>2010-2060, Baseline 2019.  Sacramento, California, July 2021.</t>
  </si>
  <si>
    <t>Table CT-7.  Chlamydia, Cases and Incidence Rates by Gender and Race/Ethnicity, California, 2017–2021</t>
  </si>
  <si>
    <t>Gender &amp; Race/Ethnicity</t>
  </si>
  <si>
    <r>
      <t>American Indian/Alaska Native</t>
    </r>
    <r>
      <rPr>
        <sz val="12"/>
        <color theme="0"/>
        <rFont val="Calibri"/>
        <family val="2"/>
        <scheme val="minor"/>
      </rPr>
      <t xml:space="preserve"> Total</t>
    </r>
  </si>
  <si>
    <r>
      <t>Asian</t>
    </r>
    <r>
      <rPr>
        <sz val="12"/>
        <color theme="0" tint="-0.14999847407452621"/>
        <rFont val="Calibri"/>
        <family val="2"/>
        <scheme val="minor"/>
      </rPr>
      <t xml:space="preserve"> Total</t>
    </r>
  </si>
  <si>
    <r>
      <t>Black/African American</t>
    </r>
    <r>
      <rPr>
        <sz val="12"/>
        <color theme="0"/>
        <rFont val="Calibri"/>
        <family val="2"/>
        <scheme val="minor"/>
      </rPr>
      <t xml:space="preserve"> Total</t>
    </r>
  </si>
  <si>
    <r>
      <t>Hispanic/Latino</t>
    </r>
    <r>
      <rPr>
        <sz val="12"/>
        <color theme="0" tint="-0.14999847407452621"/>
        <rFont val="Calibri"/>
        <family val="2"/>
        <scheme val="minor"/>
      </rPr>
      <t xml:space="preserve"> Total</t>
    </r>
  </si>
  <si>
    <r>
      <t>Native Hawaiian/Other Pacific Islander</t>
    </r>
    <r>
      <rPr>
        <sz val="12"/>
        <color theme="0"/>
        <rFont val="Calibri"/>
        <family val="2"/>
        <scheme val="minor"/>
      </rPr>
      <t xml:space="preserve"> Total</t>
    </r>
  </si>
  <si>
    <r>
      <t>White</t>
    </r>
    <r>
      <rPr>
        <sz val="12"/>
        <color theme="0" tint="-0.14999847407452621"/>
        <rFont val="Calibri"/>
        <family val="2"/>
        <scheme val="minor"/>
      </rPr>
      <t xml:space="preserve"> Total</t>
    </r>
  </si>
  <si>
    <r>
      <t>Other/Unknown*</t>
    </r>
    <r>
      <rPr>
        <sz val="12"/>
        <color theme="0"/>
        <rFont val="Calibri"/>
        <family val="2"/>
        <scheme val="minor"/>
      </rPr>
      <t xml:space="preserve"> Total</t>
    </r>
  </si>
  <si>
    <r>
      <t>American Indian/Alaska Native</t>
    </r>
    <r>
      <rPr>
        <sz val="12"/>
        <color theme="0"/>
        <rFont val="Calibri"/>
        <family val="2"/>
        <scheme val="minor"/>
      </rPr>
      <t xml:space="preserve"> Female</t>
    </r>
  </si>
  <si>
    <r>
      <t>Asian</t>
    </r>
    <r>
      <rPr>
        <sz val="12"/>
        <color theme="0" tint="-0.14999847407452621"/>
        <rFont val="Calibri"/>
        <family val="2"/>
        <scheme val="minor"/>
      </rPr>
      <t xml:space="preserve"> Female</t>
    </r>
  </si>
  <si>
    <r>
      <t>Black/African American</t>
    </r>
    <r>
      <rPr>
        <sz val="12"/>
        <color theme="0"/>
        <rFont val="Calibri"/>
        <family val="2"/>
        <scheme val="minor"/>
      </rPr>
      <t xml:space="preserve"> Female</t>
    </r>
  </si>
  <si>
    <r>
      <t>Hispanic/Latino</t>
    </r>
    <r>
      <rPr>
        <sz val="12"/>
        <color theme="0" tint="-0.14999847407452621"/>
        <rFont val="Calibri"/>
        <family val="2"/>
        <scheme val="minor"/>
      </rPr>
      <t xml:space="preserve"> Female</t>
    </r>
  </si>
  <si>
    <r>
      <t>Native Hawaiian/Other Pacific Islander</t>
    </r>
    <r>
      <rPr>
        <sz val="12"/>
        <color theme="0"/>
        <rFont val="Calibri"/>
        <family val="2"/>
        <scheme val="minor"/>
      </rPr>
      <t xml:space="preserve"> Female</t>
    </r>
  </si>
  <si>
    <r>
      <t>White</t>
    </r>
    <r>
      <rPr>
        <sz val="12"/>
        <color theme="0" tint="-0.14999847407452621"/>
        <rFont val="Calibri"/>
        <family val="2"/>
        <scheme val="minor"/>
      </rPr>
      <t xml:space="preserve"> Female</t>
    </r>
  </si>
  <si>
    <r>
      <t>Other/Unknown*</t>
    </r>
    <r>
      <rPr>
        <sz val="12"/>
        <color theme="0"/>
        <rFont val="Calibri"/>
        <family val="2"/>
        <scheme val="minor"/>
      </rPr>
      <t xml:space="preserve"> Female</t>
    </r>
  </si>
  <si>
    <r>
      <t>American Indian/Alaska Native</t>
    </r>
    <r>
      <rPr>
        <sz val="12"/>
        <color theme="0"/>
        <rFont val="Calibri"/>
        <family val="2"/>
        <scheme val="minor"/>
      </rPr>
      <t xml:space="preserve"> Male</t>
    </r>
  </si>
  <si>
    <r>
      <t>Asian</t>
    </r>
    <r>
      <rPr>
        <sz val="12"/>
        <color theme="0" tint="-0.14999847407452621"/>
        <rFont val="Calibri"/>
        <family val="2"/>
        <scheme val="minor"/>
      </rPr>
      <t xml:space="preserve"> Male</t>
    </r>
  </si>
  <si>
    <r>
      <t>Black/African American</t>
    </r>
    <r>
      <rPr>
        <sz val="12"/>
        <color theme="0"/>
        <rFont val="Calibri"/>
        <family val="2"/>
        <scheme val="minor"/>
      </rPr>
      <t xml:space="preserve"> Male</t>
    </r>
  </si>
  <si>
    <r>
      <t>Hispanic/Latino</t>
    </r>
    <r>
      <rPr>
        <sz val="12"/>
        <color theme="0" tint="-0.14999847407452621"/>
        <rFont val="Calibri"/>
        <family val="2"/>
        <scheme val="minor"/>
      </rPr>
      <t xml:space="preserve"> Male</t>
    </r>
  </si>
  <si>
    <r>
      <t>Native Hawaiian/Other Pacific Islander</t>
    </r>
    <r>
      <rPr>
        <sz val="12"/>
        <color theme="0"/>
        <rFont val="Calibri"/>
        <family val="2"/>
        <scheme val="minor"/>
      </rPr>
      <t xml:space="preserve"> Male</t>
    </r>
  </si>
  <si>
    <r>
      <t>White</t>
    </r>
    <r>
      <rPr>
        <sz val="12"/>
        <color theme="0" tint="-0.14999847407452621"/>
        <rFont val="Calibri"/>
        <family val="2"/>
        <scheme val="minor"/>
      </rPr>
      <t xml:space="preserve"> Male</t>
    </r>
  </si>
  <si>
    <r>
      <t>Other/Unknown*</t>
    </r>
    <r>
      <rPr>
        <sz val="12"/>
        <color theme="0"/>
        <rFont val="Calibri"/>
        <family val="2"/>
        <scheme val="minor"/>
      </rPr>
      <t xml:space="preserve"> Male</t>
    </r>
  </si>
  <si>
    <r>
      <t>American Indian/Alaska Native</t>
    </r>
    <r>
      <rPr>
        <sz val="12"/>
        <color theme="0"/>
        <rFont val="Calibri"/>
        <family val="2"/>
        <scheme val="minor"/>
      </rPr>
      <t xml:space="preserve"> Gemder not Specified</t>
    </r>
  </si>
  <si>
    <r>
      <t>Asian</t>
    </r>
    <r>
      <rPr>
        <sz val="12"/>
        <color theme="0" tint="-0.14999847407452621"/>
        <rFont val="Calibri"/>
        <family val="2"/>
        <scheme val="minor"/>
      </rPr>
      <t xml:space="preserve"> Gender not Specified</t>
    </r>
  </si>
  <si>
    <r>
      <t>Black/African American</t>
    </r>
    <r>
      <rPr>
        <sz val="12"/>
        <color theme="0"/>
        <rFont val="Calibri"/>
        <family val="2"/>
        <scheme val="minor"/>
      </rPr>
      <t xml:space="preserve"> Gender not Specified</t>
    </r>
  </si>
  <si>
    <r>
      <t>Native Hawaiian/Other Pacific Islander</t>
    </r>
    <r>
      <rPr>
        <sz val="12"/>
        <color theme="0"/>
        <rFont val="Calibri"/>
        <family val="2"/>
        <scheme val="minor"/>
      </rPr>
      <t xml:space="preserve"> Gender not Specified</t>
    </r>
  </si>
  <si>
    <r>
      <t>White</t>
    </r>
    <r>
      <rPr>
        <sz val="12"/>
        <color theme="0" tint="-0.14999847407452621"/>
        <rFont val="Calibri"/>
        <family val="2"/>
        <scheme val="minor"/>
      </rPr>
      <t xml:space="preserve"> Gender not specified</t>
    </r>
  </si>
  <si>
    <r>
      <t>Other/Unknown*</t>
    </r>
    <r>
      <rPr>
        <sz val="12"/>
        <color theme="0"/>
        <rFont val="Calibri"/>
        <family val="2"/>
        <scheme val="minor"/>
      </rPr>
      <t xml:space="preserve"> Gender not specified</t>
    </r>
  </si>
  <si>
    <t>* Multirace, Other, and missing race/ethnicity are included in Other/Unknown.</t>
  </si>
  <si>
    <t>Table CT-8.  Chlamydia, Cases and Incidence Rates for Females Ages 15–24, California Counties and Selected</t>
  </si>
  <si>
    <t>City Health Jurisdictions, 2017–2021</t>
  </si>
  <si>
    <t>Table CT-9.  Chlamydia, Cases and Incidence Rates for Males Ages 15–24, California Counties and Selected</t>
  </si>
  <si>
    <t>Blank column</t>
  </si>
  <si>
    <t>blank cell</t>
  </si>
  <si>
    <r>
      <t xml:space="preserve"> — Berkeley</t>
    </r>
    <r>
      <rPr>
        <vertAlign val="superscript"/>
        <sz val="12"/>
        <rFont val="Arial"/>
        <family val="2"/>
      </rPr>
      <t>1</t>
    </r>
  </si>
  <si>
    <r>
      <t xml:space="preserve"> — Long Beach</t>
    </r>
    <r>
      <rPr>
        <vertAlign val="superscript"/>
        <sz val="12"/>
        <rFont val="Arial"/>
        <family val="2"/>
      </rPr>
      <t>1</t>
    </r>
  </si>
  <si>
    <r>
      <t xml:space="preserve"> — Pasadena</t>
    </r>
    <r>
      <rPr>
        <vertAlign val="superscript"/>
        <sz val="12"/>
        <rFont val="Arial"/>
        <family val="2"/>
      </rPr>
      <t>1</t>
    </r>
  </si>
  <si>
    <t>Table CT-10.  Chlamydia, Cases and Incidence Rates for Females Ages 15–44, California Counties and Selected</t>
  </si>
  <si>
    <t>Table CT-11.  Chlamydia, Cases and Incidence Rates for Males Ages 15–44, California Counties and Selected</t>
  </si>
  <si>
    <t>Table CT-12.  Chlamydia, Cases and Percentages by Gender Identity, California</t>
  </si>
  <si>
    <t>Gender Identity</t>
  </si>
  <si>
    <t>Cases</t>
  </si>
  <si>
    <t>Percentage</t>
  </si>
  <si>
    <t>Female</t>
  </si>
  <si>
    <t>Male</t>
  </si>
  <si>
    <t>Genderqueer or Non-Binary</t>
  </si>
  <si>
    <t>Transgender Female</t>
  </si>
  <si>
    <t>Transgender Male</t>
  </si>
  <si>
    <t>Unknown</t>
  </si>
  <si>
    <t>Source:  California Department of Public Health, STD Control Branch (data as reported</t>
  </si>
  <si>
    <t>through 12/1/2022)</t>
  </si>
  <si>
    <t xml:space="preserve">Table CTPrev-1.  Chlamydia Prevalence Monitoring, Number Tested and Percent Positive for Ages 15–19 and 20–24 Years, </t>
  </si>
  <si>
    <t>Gender &amp; Health Care Setting</t>
  </si>
  <si>
    <t>Number of 
Ages 15-19
Tested</t>
  </si>
  <si>
    <t>Number of 
Ages 15-19
Positive</t>
  </si>
  <si>
    <t>Percent of 
Ages 15-19
Positive</t>
  </si>
  <si>
    <t>Number of 
Ages 20-24 
Tested</t>
  </si>
  <si>
    <t>Number of 
Ages 20-24 
Positive</t>
  </si>
  <si>
    <t>Percent of 
Ages 20-24 
Positive</t>
  </si>
  <si>
    <t>Total 
Number
Tested</t>
  </si>
  <si>
    <t>Total 
Number
Positive</t>
  </si>
  <si>
    <t>Total 
Percent
Positive</t>
  </si>
  <si>
    <t>Females</t>
  </si>
  <si>
    <r>
      <t>Kaiser Northern California</t>
    </r>
    <r>
      <rPr>
        <sz val="12"/>
        <color theme="0"/>
        <rFont val="Calibri"/>
        <family val="2"/>
        <scheme val="minor"/>
      </rPr>
      <t xml:space="preserve"> Females</t>
    </r>
  </si>
  <si>
    <r>
      <t>Family Planning Title X Clinics</t>
    </r>
    <r>
      <rPr>
        <sz val="12"/>
        <color theme="0" tint="-0.14999847407452621"/>
        <rFont val="Calibri"/>
        <family val="2"/>
        <scheme val="minor"/>
      </rPr>
      <t xml:space="preserve"> Females</t>
    </r>
  </si>
  <si>
    <r>
      <t>Family Planning Quest Clinics</t>
    </r>
    <r>
      <rPr>
        <sz val="12"/>
        <color theme="0"/>
        <rFont val="Calibri"/>
        <family val="2"/>
        <scheme val="minor"/>
      </rPr>
      <t xml:space="preserve"> Females</t>
    </r>
  </si>
  <si>
    <r>
      <t>Males</t>
    </r>
    <r>
      <rPr>
        <b/>
        <vertAlign val="superscript"/>
        <sz val="12"/>
        <rFont val="Calibri"/>
        <family val="2"/>
        <scheme val="minor"/>
      </rPr>
      <t>†</t>
    </r>
  </si>
  <si>
    <r>
      <t>Kaiser Northern California</t>
    </r>
    <r>
      <rPr>
        <sz val="12"/>
        <color theme="0"/>
        <rFont val="Calibri"/>
        <family val="2"/>
        <scheme val="minor"/>
      </rPr>
      <t xml:space="preserve"> Males</t>
    </r>
  </si>
  <si>
    <r>
      <t>Family Planning Title X Clinics</t>
    </r>
    <r>
      <rPr>
        <sz val="12"/>
        <color theme="0" tint="-0.14999847407452621"/>
        <rFont val="Calibri"/>
        <family val="2"/>
        <scheme val="minor"/>
      </rPr>
      <t xml:space="preserve"> Males</t>
    </r>
  </si>
  <si>
    <r>
      <t>Family Planning Quest Clinics</t>
    </r>
    <r>
      <rPr>
        <sz val="12"/>
        <color theme="0"/>
        <rFont val="Calibri"/>
        <family val="2"/>
        <scheme val="minor"/>
      </rPr>
      <t xml:space="preserve"> Males</t>
    </r>
  </si>
  <si>
    <t>† Male data may disproportionately reflect symptomatic or exposure-based testing, and likely overstates prevalence.</t>
  </si>
  <si>
    <t>* 2021 data for Kaiser Northern California facilities, 2021 for FP clinics served by Quest and 2021 for FP Title X clinics.</t>
  </si>
  <si>
    <t>Source:  California Department of Public Health, STD Control Branch</t>
  </si>
  <si>
    <t xml:space="preserve">Table CTPrev-2.  Chlamydia Prevalence Monitoring,  Percent Positive for Family Planning Title X Clinics, by Gender, </t>
  </si>
  <si>
    <t>Race/Ethnicity, and Age Group, California, 2021</t>
  </si>
  <si>
    <t>Race &amp; Age Group</t>
  </si>
  <si>
    <r>
      <t>Total*</t>
    </r>
    <r>
      <rPr>
        <b/>
        <sz val="1"/>
        <color theme="0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Number
Tested</t>
    </r>
  </si>
  <si>
    <r>
      <t>Total*</t>
    </r>
    <r>
      <rPr>
        <b/>
        <sz val="1"/>
        <color theme="0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Number
Positive</t>
    </r>
  </si>
  <si>
    <r>
      <t>Total*</t>
    </r>
    <r>
      <rPr>
        <b/>
        <sz val="1"/>
        <color theme="0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Percent
Positive</t>
    </r>
  </si>
  <si>
    <t>Number 
of Females
Tested</t>
  </si>
  <si>
    <t>Number
of Females
Positive</t>
  </si>
  <si>
    <t>Percent of Females 
Positive</t>
  </si>
  <si>
    <t>Number
of Males†
Tested</t>
  </si>
  <si>
    <t>Number
of Males†
Positive</t>
  </si>
  <si>
    <t>Percent
of Males†
Positive</t>
  </si>
  <si>
    <r>
      <t xml:space="preserve">Ages </t>
    </r>
    <r>
      <rPr>
        <sz val="12"/>
        <color theme="0"/>
        <rFont val="Calibri"/>
        <family val="2"/>
        <scheme val="minor"/>
      </rPr>
      <t>0</t>
    </r>
    <r>
      <rPr>
        <sz val="12"/>
        <rFont val="Calibri"/>
        <family val="2"/>
        <scheme val="minor"/>
      </rPr>
      <t xml:space="preserve">0-14 </t>
    </r>
    <r>
      <rPr>
        <sz val="12"/>
        <color theme="0"/>
        <rFont val="Calibri"/>
        <family val="2"/>
        <scheme val="minor"/>
      </rPr>
      <t>Total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</si>
  <si>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15-19</t>
    </r>
    <r>
      <rPr>
        <sz val="12"/>
        <color theme="0" tint="-0.14999847407452621"/>
        <rFont val="Calibri"/>
        <family val="2"/>
        <scheme val="minor"/>
      </rPr>
      <t xml:space="preserve"> Total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</si>
  <si>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20-24</t>
    </r>
    <r>
      <rPr>
        <sz val="12"/>
        <color theme="0"/>
        <rFont val="Calibri"/>
        <family val="2"/>
        <scheme val="minor"/>
      </rPr>
      <t xml:space="preserve"> Total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</si>
  <si>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25-29</t>
    </r>
    <r>
      <rPr>
        <sz val="12"/>
        <color theme="0" tint="-0.14999847407452621"/>
        <rFont val="Calibri"/>
        <family val="2"/>
        <scheme val="minor"/>
      </rPr>
      <t xml:space="preserve"> Total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</si>
  <si>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30-34</t>
    </r>
    <r>
      <rPr>
        <sz val="12"/>
        <color theme="0"/>
        <rFont val="Calibri"/>
        <family val="2"/>
        <scheme val="minor"/>
      </rPr>
      <t xml:space="preserve"> Total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</si>
  <si>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35+</t>
    </r>
    <r>
      <rPr>
        <sz val="12"/>
        <color theme="0" tint="-0.14999847407452621"/>
        <rFont val="Calibri"/>
        <family val="2"/>
        <scheme val="minor"/>
      </rPr>
      <t xml:space="preserve"> Total</t>
    </r>
  </si>
  <si>
    <r>
      <t xml:space="preserve">         Age Not Specified</t>
    </r>
    <r>
      <rPr>
        <sz val="12"/>
        <color theme="0"/>
        <rFont val="Calibri"/>
        <family val="2"/>
        <scheme val="minor"/>
      </rPr>
      <t xml:space="preserve"> Total</t>
    </r>
  </si>
  <si>
    <t>American Indian/Alaska Native</t>
  </si>
  <si>
    <r>
      <t xml:space="preserve">Ages </t>
    </r>
    <r>
      <rPr>
        <sz val="12"/>
        <color theme="0"/>
        <rFont val="Calibri"/>
        <family val="2"/>
        <scheme val="minor"/>
      </rPr>
      <t>0</t>
    </r>
    <r>
      <rPr>
        <sz val="12"/>
        <rFont val="Calibri"/>
        <family val="2"/>
        <scheme val="minor"/>
      </rPr>
      <t xml:space="preserve">0-14 </t>
    </r>
    <r>
      <rPr>
        <sz val="12"/>
        <color theme="0"/>
        <rFont val="Calibri"/>
        <family val="2"/>
        <scheme val="minor"/>
      </rPr>
      <t>American Indian/Alaska Native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</si>
  <si>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15-19 </t>
    </r>
    <r>
      <rPr>
        <sz val="12"/>
        <color theme="0" tint="-0.14999847407452621"/>
        <rFont val="Calibri"/>
        <family val="2"/>
        <scheme val="minor"/>
      </rPr>
      <t>American Indian/Alaska Native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</si>
  <si>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20-24</t>
    </r>
    <r>
      <rPr>
        <sz val="12"/>
        <color theme="0"/>
        <rFont val="Calibri"/>
        <family val="2"/>
        <scheme val="minor"/>
      </rPr>
      <t xml:space="preserve"> American Indian/Alaska Native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</si>
  <si>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25-29 </t>
    </r>
    <r>
      <rPr>
        <sz val="12"/>
        <color theme="0" tint="-0.14999847407452621"/>
        <rFont val="Calibri"/>
        <family val="2"/>
        <scheme val="minor"/>
      </rPr>
      <t>American Indian/Alaska Native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</si>
  <si>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30-34 </t>
    </r>
    <r>
      <rPr>
        <sz val="12"/>
        <color theme="0"/>
        <rFont val="Calibri"/>
        <family val="2"/>
        <scheme val="minor"/>
      </rPr>
      <t>American Indian/Alaska Native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</si>
  <si>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35+ </t>
    </r>
    <r>
      <rPr>
        <sz val="12"/>
        <color theme="0" tint="-0.14999847407452621"/>
        <rFont val="Calibri"/>
        <family val="2"/>
        <scheme val="minor"/>
      </rPr>
      <t>American Indian/Alaska Native</t>
    </r>
  </si>
  <si>
    <r>
      <t xml:space="preserve">         Age Not Specified </t>
    </r>
    <r>
      <rPr>
        <sz val="12"/>
        <color theme="0"/>
        <rFont val="Calibri"/>
        <family val="2"/>
        <scheme val="minor"/>
      </rPr>
      <t>American Indian/Alaska Native</t>
    </r>
  </si>
  <si>
    <r>
      <t xml:space="preserve">Ages </t>
    </r>
    <r>
      <rPr>
        <sz val="12"/>
        <color theme="0"/>
        <rFont val="Calibri"/>
        <family val="2"/>
        <scheme val="minor"/>
      </rPr>
      <t>0</t>
    </r>
    <r>
      <rPr>
        <sz val="12"/>
        <rFont val="Calibri"/>
        <family val="2"/>
        <scheme val="minor"/>
      </rPr>
      <t xml:space="preserve">0-14 </t>
    </r>
    <r>
      <rPr>
        <sz val="12"/>
        <color theme="0"/>
        <rFont val="Calibri"/>
        <family val="2"/>
        <scheme val="minor"/>
      </rPr>
      <t>Asian/Pacific Islander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</si>
  <si>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15-19 </t>
    </r>
    <r>
      <rPr>
        <sz val="12"/>
        <color theme="0" tint="-0.14999847407452621"/>
        <rFont val="Calibri"/>
        <family val="2"/>
        <scheme val="minor"/>
      </rPr>
      <t>Asian/Pacific Islander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</si>
  <si>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20-24 </t>
    </r>
    <r>
      <rPr>
        <sz val="12"/>
        <color theme="0"/>
        <rFont val="Calibri"/>
        <family val="2"/>
        <scheme val="minor"/>
      </rPr>
      <t>Asian/Pacific Islander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</si>
  <si>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25-29 </t>
    </r>
    <r>
      <rPr>
        <sz val="12"/>
        <color theme="0" tint="-0.14999847407452621"/>
        <rFont val="Calibri"/>
        <family val="2"/>
        <scheme val="minor"/>
      </rPr>
      <t>Asian/Pacific Islander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</si>
  <si>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30-34 </t>
    </r>
    <r>
      <rPr>
        <sz val="12"/>
        <color theme="0"/>
        <rFont val="Calibri"/>
        <family val="2"/>
        <scheme val="minor"/>
      </rPr>
      <t>Asian/Pacific Islander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</si>
  <si>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35+ </t>
    </r>
    <r>
      <rPr>
        <sz val="12"/>
        <color theme="0" tint="-0.14999847407452621"/>
        <rFont val="Calibri"/>
        <family val="2"/>
        <scheme val="minor"/>
      </rPr>
      <t>Asian/Pacific Islander</t>
    </r>
  </si>
  <si>
    <r>
      <t xml:space="preserve">         Age Not Specified </t>
    </r>
    <r>
      <rPr>
        <sz val="12"/>
        <color theme="0"/>
        <rFont val="Calibri"/>
        <family val="2"/>
        <scheme val="minor"/>
      </rPr>
      <t>Asian/Pacific Islander</t>
    </r>
  </si>
  <si>
    <t>Black/African American</t>
  </si>
  <si>
    <r>
      <t xml:space="preserve">Ages </t>
    </r>
    <r>
      <rPr>
        <sz val="12"/>
        <color theme="0"/>
        <rFont val="Calibri"/>
        <family val="2"/>
        <scheme val="minor"/>
      </rPr>
      <t>0</t>
    </r>
    <r>
      <rPr>
        <sz val="12"/>
        <rFont val="Calibri"/>
        <family val="2"/>
        <scheme val="minor"/>
      </rPr>
      <t xml:space="preserve">0-14 </t>
    </r>
    <r>
      <rPr>
        <sz val="12"/>
        <color theme="0"/>
        <rFont val="Calibri"/>
        <family val="2"/>
        <scheme val="minor"/>
      </rPr>
      <t>Black/African American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</si>
  <si>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15-19 </t>
    </r>
    <r>
      <rPr>
        <sz val="12"/>
        <color theme="0" tint="-0.14999847407452621"/>
        <rFont val="Calibri"/>
        <family val="2"/>
        <scheme val="minor"/>
      </rPr>
      <t>Black/African American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</si>
  <si>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20-24 </t>
    </r>
    <r>
      <rPr>
        <sz val="12"/>
        <color theme="0"/>
        <rFont val="Calibri"/>
        <family val="2"/>
        <scheme val="minor"/>
      </rPr>
      <t>Black/African American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</si>
  <si>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25-29 </t>
    </r>
    <r>
      <rPr>
        <sz val="12"/>
        <color theme="0" tint="-0.14999847407452621"/>
        <rFont val="Calibri"/>
        <family val="2"/>
        <scheme val="minor"/>
      </rPr>
      <t>Black/African American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</si>
  <si>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30-34 </t>
    </r>
    <r>
      <rPr>
        <sz val="12"/>
        <color theme="0"/>
        <rFont val="Calibri"/>
        <family val="2"/>
        <scheme val="minor"/>
      </rPr>
      <t>Black/African American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</si>
  <si>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35+ </t>
    </r>
    <r>
      <rPr>
        <sz val="12"/>
        <color theme="0" tint="-0.14999847407452621"/>
        <rFont val="Calibri"/>
        <family val="2"/>
        <scheme val="minor"/>
      </rPr>
      <t>Black/African American</t>
    </r>
  </si>
  <si>
    <r>
      <t xml:space="preserve">         Age Not Specified </t>
    </r>
    <r>
      <rPr>
        <sz val="12"/>
        <color theme="0"/>
        <rFont val="Calibri"/>
        <family val="2"/>
        <scheme val="minor"/>
      </rPr>
      <t>Black/African American</t>
    </r>
  </si>
  <si>
    <t>Hispanic/Latino</t>
  </si>
  <si>
    <r>
      <t xml:space="preserve">Ages </t>
    </r>
    <r>
      <rPr>
        <sz val="12"/>
        <color theme="0"/>
        <rFont val="Calibri"/>
        <family val="2"/>
        <scheme val="minor"/>
      </rPr>
      <t>0</t>
    </r>
    <r>
      <rPr>
        <sz val="12"/>
        <rFont val="Calibri"/>
        <family val="2"/>
        <scheme val="minor"/>
      </rPr>
      <t xml:space="preserve">0-14 </t>
    </r>
    <r>
      <rPr>
        <sz val="12"/>
        <color theme="0"/>
        <rFont val="Calibri"/>
        <family val="2"/>
        <scheme val="minor"/>
      </rPr>
      <t>Hispanic/Latino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</si>
  <si>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15-19</t>
    </r>
    <r>
      <rPr>
        <sz val="12"/>
        <color theme="0" tint="-0.14999847407452621"/>
        <rFont val="Calibri"/>
        <family val="2"/>
        <scheme val="minor"/>
      </rPr>
      <t xml:space="preserve"> Hispanic/Latino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</si>
  <si>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20-24 </t>
    </r>
    <r>
      <rPr>
        <sz val="12"/>
        <color theme="0"/>
        <rFont val="Calibri"/>
        <family val="2"/>
        <scheme val="minor"/>
      </rPr>
      <t>Hispanic/Latino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</si>
  <si>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25-29</t>
    </r>
    <r>
      <rPr>
        <sz val="12"/>
        <color theme="0" tint="-0.14999847407452621"/>
        <rFont val="Calibri"/>
        <family val="2"/>
        <scheme val="minor"/>
      </rPr>
      <t xml:space="preserve"> Hispanic/Latino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</si>
  <si>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30-34 </t>
    </r>
    <r>
      <rPr>
        <sz val="12"/>
        <color theme="0"/>
        <rFont val="Calibri"/>
        <family val="2"/>
        <scheme val="minor"/>
      </rPr>
      <t>Hispanic/Latino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</si>
  <si>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35+ </t>
    </r>
    <r>
      <rPr>
        <sz val="12"/>
        <color theme="0" tint="-0.14999847407452621"/>
        <rFont val="Calibri"/>
        <family val="2"/>
        <scheme val="minor"/>
      </rPr>
      <t>Hispanic/Latino</t>
    </r>
  </si>
  <si>
    <r>
      <t xml:space="preserve">         Age Not Specified </t>
    </r>
    <r>
      <rPr>
        <sz val="12"/>
        <color theme="0"/>
        <rFont val="Calibri"/>
        <family val="2"/>
        <scheme val="minor"/>
      </rPr>
      <t>Hispanic/Latino</t>
    </r>
  </si>
  <si>
    <t>Native Hawaiian/Other Pacific Islander</t>
  </si>
  <si>
    <r>
      <t xml:space="preserve">Ages </t>
    </r>
    <r>
      <rPr>
        <sz val="12"/>
        <color theme="0"/>
        <rFont val="Calibri"/>
        <family val="2"/>
        <scheme val="minor"/>
      </rPr>
      <t>0</t>
    </r>
    <r>
      <rPr>
        <sz val="12"/>
        <rFont val="Calibri"/>
        <family val="2"/>
        <scheme val="minor"/>
      </rPr>
      <t xml:space="preserve">0-14 </t>
    </r>
    <r>
      <rPr>
        <sz val="12"/>
        <color theme="0"/>
        <rFont val="Calibri"/>
        <family val="2"/>
        <scheme val="minor"/>
      </rPr>
      <t>White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</si>
  <si>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15-19 </t>
    </r>
    <r>
      <rPr>
        <sz val="12"/>
        <color theme="0" tint="-0.14999847407452621"/>
        <rFont val="Calibri"/>
        <family val="2"/>
        <scheme val="minor"/>
      </rPr>
      <t>White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</si>
  <si>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20-24 </t>
    </r>
    <r>
      <rPr>
        <sz val="12"/>
        <color theme="0"/>
        <rFont val="Calibri"/>
        <family val="2"/>
        <scheme val="minor"/>
      </rPr>
      <t>White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</si>
  <si>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25-29 </t>
    </r>
    <r>
      <rPr>
        <sz val="12"/>
        <color theme="0" tint="-0.14999847407452621"/>
        <rFont val="Calibri"/>
        <family val="2"/>
        <scheme val="minor"/>
      </rPr>
      <t>White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</si>
  <si>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30-34 </t>
    </r>
    <r>
      <rPr>
        <sz val="12"/>
        <color theme="0"/>
        <rFont val="Calibri"/>
        <family val="2"/>
        <scheme val="minor"/>
      </rPr>
      <t>White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</si>
  <si>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35+</t>
    </r>
    <r>
      <rPr>
        <sz val="12"/>
        <color theme="0" tint="-0.14999847407452621"/>
        <rFont val="Calibri"/>
        <family val="2"/>
        <scheme val="minor"/>
      </rPr>
      <t xml:space="preserve"> White</t>
    </r>
  </si>
  <si>
    <r>
      <t xml:space="preserve">         Age Not Specified </t>
    </r>
    <r>
      <rPr>
        <sz val="12"/>
        <color theme="0"/>
        <rFont val="Calibri"/>
        <family val="2"/>
        <scheme val="minor"/>
      </rPr>
      <t>White</t>
    </r>
  </si>
  <si>
    <t>White</t>
  </si>
  <si>
    <t>Other/Mixed/Unknown</t>
  </si>
  <si>
    <r>
      <t xml:space="preserve">Ages </t>
    </r>
    <r>
      <rPr>
        <sz val="12"/>
        <color theme="0"/>
        <rFont val="Calibri"/>
        <family val="2"/>
        <scheme val="minor"/>
      </rPr>
      <t>0</t>
    </r>
    <r>
      <rPr>
        <sz val="12"/>
        <rFont val="Calibri"/>
        <family val="2"/>
        <scheme val="minor"/>
      </rPr>
      <t xml:space="preserve">0-14 </t>
    </r>
    <r>
      <rPr>
        <sz val="12"/>
        <color theme="0"/>
        <rFont val="Calibri"/>
        <family val="2"/>
        <scheme val="minor"/>
      </rPr>
      <t>Other/Mixed/Unknown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</si>
  <si>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15-19 </t>
    </r>
    <r>
      <rPr>
        <sz val="12"/>
        <color theme="0" tint="-0.14999847407452621"/>
        <rFont val="Calibri"/>
        <family val="2"/>
        <scheme val="minor"/>
      </rPr>
      <t>Other/Mixed/Unknown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</si>
  <si>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20-24 </t>
    </r>
    <r>
      <rPr>
        <sz val="12"/>
        <color theme="0"/>
        <rFont val="Calibri"/>
        <family val="2"/>
        <scheme val="minor"/>
      </rPr>
      <t>Other/Mixed/Unknown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</si>
  <si>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25-29 </t>
    </r>
    <r>
      <rPr>
        <sz val="12"/>
        <color theme="0" tint="-0.14999847407452621"/>
        <rFont val="Calibri"/>
        <family val="2"/>
        <scheme val="minor"/>
      </rPr>
      <t>Other/Mixed/Unknown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</si>
  <si>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30-34 </t>
    </r>
    <r>
      <rPr>
        <sz val="12"/>
        <color theme="0"/>
        <rFont val="Calibri"/>
        <family val="2"/>
        <scheme val="minor"/>
      </rPr>
      <t>Other/Mixed/Unknown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</si>
  <si>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35+ </t>
    </r>
    <r>
      <rPr>
        <sz val="12"/>
        <color theme="0" tint="-0.14999847407452621"/>
        <rFont val="Calibri"/>
        <family val="2"/>
        <scheme val="minor"/>
      </rPr>
      <t>Other/Mixed/Unknown</t>
    </r>
  </si>
  <si>
    <r>
      <t xml:space="preserve">         Age Not Specified </t>
    </r>
    <r>
      <rPr>
        <sz val="12"/>
        <color theme="0"/>
        <rFont val="Calibri"/>
        <family val="2"/>
        <scheme val="minor"/>
      </rPr>
      <t>Other/Mixed/Unknown</t>
    </r>
  </si>
  <si>
    <t>* Totals exclude tests with unspecified gender.</t>
  </si>
  <si>
    <r>
      <rPr>
        <sz val="12"/>
        <rFont val="Calibri"/>
        <family val="2"/>
      </rPr>
      <t xml:space="preserve">† </t>
    </r>
    <r>
      <rPr>
        <sz val="12"/>
        <rFont val="Calibri"/>
        <family val="2"/>
        <scheme val="minor"/>
      </rPr>
      <t>Male data may disproportionately reflect symptomatic or exposure-based testing, and likely overstates prevalence.</t>
    </r>
  </si>
  <si>
    <t xml:space="preserve">Table CTPrev-3.  Chlamydia Prevalence Monitoring, Number Tested and Percent Positive for Family Planning Clinics </t>
  </si>
  <si>
    <t>Served by Quest, by Gender and Age Group, 2021</t>
  </si>
  <si>
    <t>Age Group</t>
  </si>
  <si>
    <r>
      <t>Total</t>
    </r>
    <r>
      <rPr>
        <b/>
        <sz val="1"/>
        <color theme="0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Number
Tested</t>
    </r>
  </si>
  <si>
    <t>Total Number
Positive</t>
  </si>
  <si>
    <t>Total Percent
Positive</t>
  </si>
  <si>
    <t>Number
of Females
Tested</t>
  </si>
  <si>
    <t>Percent
of Females
Positive</t>
  </si>
  <si>
    <r>
      <rPr>
        <sz val="12"/>
        <color theme="0"/>
        <rFont val="Calibri"/>
        <family val="2"/>
        <scheme val="minor"/>
      </rPr>
      <t>Ages 0</t>
    </r>
    <r>
      <rPr>
        <sz val="12"/>
        <rFont val="Calibri"/>
        <family val="2"/>
        <scheme val="minor"/>
      </rPr>
      <t>0-14</t>
    </r>
  </si>
  <si>
    <r>
      <t xml:space="preserve">Ages </t>
    </r>
    <r>
      <rPr>
        <sz val="12"/>
        <rFont val="Calibri"/>
        <family val="2"/>
        <scheme val="minor"/>
      </rPr>
      <t>15-19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</si>
  <si>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20-24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</si>
  <si>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25-29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</si>
  <si>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30-34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</si>
  <si>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35+</t>
    </r>
  </si>
  <si>
    <t xml:space="preserve">Table CTPrev-4.  Chlamydia Prevalence Monitoring, Number Tested and Percent Positive in Kaiser Northern California </t>
  </si>
  <si>
    <t>Facilities, by Gender and Age Group, 2021</t>
  </si>
  <si>
    <t>* 2021 data not available</t>
  </si>
  <si>
    <t>by Gender and Health Care Setting, California, 2021*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</si>
</sst>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#,##0&quot; &quot;"/>
    <numFmt numFmtId="165" formatCode="#,##0.0&quot; &quot;"/>
    <numFmt numFmtId="166" formatCode="[$-F400]h:mm:ss\ AM/PM"/>
    <numFmt numFmtId="167" formatCode="&quot; &quot;@"/>
    <numFmt numFmtId="168" formatCode="#,##0&quot; &quot;;;&quot;- &quot;"/>
    <numFmt numFmtId="169" formatCode="[=0]#,##0.0&quot; &quot;;[&lt;0.05]#,##0.00&quot; &quot;;#,##0.0&quot; &quot;"/>
    <numFmt numFmtId="170" formatCode="0.0%&quot; &quot;"/>
    <numFmt numFmtId="171" formatCode="0.0%"/>
  </numFmts>
  <fonts count="4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3"/>
      <name val="Calibri"/>
      <family val="2"/>
      <scheme val="minor"/>
    </font>
    <font>
      <b/>
      <sz val="13"/>
      <name val="Calibri"/>
      <family val="2"/>
      <scheme val="minor"/>
    </font>
    <font>
      <b/>
      <sz val="2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name val="MS Sans Serif"/>
    </font>
    <font>
      <u/>
      <sz val="12"/>
      <color theme="1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2"/>
      <name val="Calibri"/>
      <family val="2"/>
      <scheme val="minor"/>
    </font>
    <font>
      <b/>
      <sz val="12.8"/>
      <name val="Calibri"/>
      <family val="2"/>
      <scheme val="minor"/>
    </font>
    <font>
      <b/>
      <sz val="13.5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b/>
      <sz val="12"/>
      <color theme="0" tint="-0.14999847407452621"/>
      <name val="Calibri"/>
      <family val="2"/>
      <scheme val="minor"/>
    </font>
    <font>
      <vertAlign val="superscript"/>
      <sz val="12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u/>
      <sz val="1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name val="Calibri"/>
      <family val="2"/>
    </font>
    <font>
      <sz val="10"/>
      <name val="MS Sans Serif"/>
      <family val="2"/>
    </font>
    <font>
      <sz val="15"/>
      <name val="Calibri"/>
      <family val="2"/>
      <scheme val="minor"/>
    </font>
    <font>
      <b/>
      <sz val="1"/>
      <color theme="0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6"/>
      <name val="Calibri"/>
      <family val="2"/>
      <scheme val="minor"/>
    </font>
    <font>
      <sz val="11"/>
      <color theme="1"/>
      <name val="Calibri"/>
      <family val="2"/>
    </font>
    <font>
      <b/>
      <sz val="13"/>
      <name val="Calibri"/>
      <family val="2"/>
    </font>
    <font>
      <b/>
      <sz val="12"/>
      <name val="Calibri"/>
      <family val="2"/>
    </font>
    <font>
      <sz val="12"/>
      <color rgb="FF000000"/>
      <name val="Calibri"/>
      <family val="2"/>
    </font>
    <font>
      <b/>
      <sz val="16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8CCE4"/>
        <bgColor rgb="FF000000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auto="1"/>
      </right>
      <top/>
      <bottom style="dashed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auto="1"/>
      </right>
      <top style="medium">
        <color indexed="64"/>
      </top>
      <bottom style="dashed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9">
    <xf numFmtId="0" fontId="0" fillId="0" borderId="0"/>
    <xf numFmtId="0" fontId="2" fillId="0" borderId="0"/>
    <xf numFmtId="0" fontId="9" fillId="0" borderId="0"/>
    <xf numFmtId="0" fontId="10" fillId="0" borderId="0" applyNumberFormat="0" applyFill="0" applyBorder="0" applyAlignment="0" applyProtection="0"/>
    <xf numFmtId="0" fontId="2" fillId="0" borderId="0"/>
    <xf numFmtId="0" fontId="2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31" fillId="0" borderId="0"/>
    <xf numFmtId="0" fontId="31" fillId="0" borderId="0"/>
  </cellStyleXfs>
  <cellXfs count="186">
    <xf numFmtId="0" fontId="0" fillId="0" borderId="0" xfId="0"/>
    <xf numFmtId="0" fontId="1" fillId="0" borderId="0" xfId="0" applyFont="1"/>
    <xf numFmtId="0" fontId="10" fillId="0" borderId="0" xfId="3" applyFont="1"/>
    <xf numFmtId="0" fontId="3" fillId="0" borderId="0" xfId="2" applyFont="1" applyAlignment="1">
      <alignment vertical="top"/>
    </xf>
    <xf numFmtId="0" fontId="13" fillId="0" borderId="0" xfId="2" applyFont="1"/>
    <xf numFmtId="0" fontId="11" fillId="0" borderId="0" xfId="2" applyFont="1"/>
    <xf numFmtId="0" fontId="5" fillId="0" borderId="4" xfId="2" applyFont="1" applyBorder="1" applyAlignment="1">
      <alignment horizontal="center"/>
    </xf>
    <xf numFmtId="166" fontId="5" fillId="0" borderId="4" xfId="2" applyNumberFormat="1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7" fillId="3" borderId="0" xfId="2" applyFont="1" applyFill="1" applyAlignment="1">
      <alignment horizontal="center" vertical="center" wrapText="1"/>
    </xf>
    <xf numFmtId="0" fontId="4" fillId="0" borderId="0" xfId="2" applyFont="1"/>
    <xf numFmtId="167" fontId="14" fillId="4" borderId="0" xfId="2" applyNumberFormat="1" applyFont="1" applyFill="1" applyAlignment="1">
      <alignment vertical="center"/>
    </xf>
    <xf numFmtId="164" fontId="14" fillId="4" borderId="0" xfId="2" applyNumberFormat="1" applyFont="1" applyFill="1" applyAlignment="1">
      <alignment horizontal="right" vertical="center"/>
    </xf>
    <xf numFmtId="168" fontId="15" fillId="3" borderId="0" xfId="2" applyNumberFormat="1" applyFont="1" applyFill="1" applyAlignment="1">
      <alignment horizontal="right" vertical="center"/>
    </xf>
    <xf numFmtId="165" fontId="14" fillId="4" borderId="0" xfId="2" applyNumberFormat="1" applyFont="1" applyFill="1" applyAlignment="1">
      <alignment horizontal="right" vertical="center"/>
    </xf>
    <xf numFmtId="0" fontId="17" fillId="0" borderId="0" xfId="2" applyFont="1"/>
    <xf numFmtId="167" fontId="17" fillId="0" borderId="0" xfId="2" applyNumberFormat="1" applyFont="1" applyAlignment="1">
      <alignment vertical="center"/>
    </xf>
    <xf numFmtId="164" fontId="17" fillId="0" borderId="0" xfId="2" applyNumberFormat="1" applyFont="1" applyAlignment="1">
      <alignment horizontal="right" vertical="center"/>
    </xf>
    <xf numFmtId="168" fontId="18" fillId="3" borderId="0" xfId="2" applyNumberFormat="1" applyFont="1" applyFill="1" applyAlignment="1">
      <alignment horizontal="right" vertical="center"/>
    </xf>
    <xf numFmtId="165" fontId="17" fillId="0" borderId="0" xfId="2" applyNumberFormat="1" applyFont="1" applyAlignment="1">
      <alignment horizontal="right" vertical="center"/>
    </xf>
    <xf numFmtId="167" fontId="17" fillId="0" borderId="0" xfId="2" quotePrefix="1" applyNumberFormat="1" applyFont="1" applyAlignment="1">
      <alignment horizontal="left" vertical="center"/>
    </xf>
    <xf numFmtId="0" fontId="19" fillId="0" borderId="0" xfId="2" quotePrefix="1" applyFont="1" applyAlignment="1">
      <alignment horizontal="left" indent="2"/>
    </xf>
    <xf numFmtId="164" fontId="17" fillId="0" borderId="0" xfId="2" applyNumberFormat="1" applyFont="1"/>
    <xf numFmtId="0" fontId="17" fillId="0" borderId="0" xfId="2" quotePrefix="1" applyFont="1" applyAlignment="1">
      <alignment horizontal="left" indent="2"/>
    </xf>
    <xf numFmtId="0" fontId="17" fillId="0" borderId="0" xfId="2" applyFont="1" applyAlignment="1">
      <alignment wrapText="1"/>
    </xf>
    <xf numFmtId="0" fontId="8" fillId="0" borderId="0" xfId="2" applyFont="1"/>
    <xf numFmtId="164" fontId="8" fillId="0" borderId="0" xfId="2" applyNumberFormat="1" applyFont="1"/>
    <xf numFmtId="0" fontId="12" fillId="0" borderId="0" xfId="2" applyFont="1" applyAlignment="1">
      <alignment vertical="top"/>
    </xf>
    <xf numFmtId="0" fontId="21" fillId="0" borderId="0" xfId="2" applyFont="1" applyAlignment="1">
      <alignment vertical="top"/>
    </xf>
    <xf numFmtId="0" fontId="5" fillId="0" borderId="4" xfId="2" applyFont="1" applyBorder="1" applyAlignment="1">
      <alignment horizontal="center" wrapText="1"/>
    </xf>
    <xf numFmtId="0" fontId="22" fillId="0" borderId="0" xfId="4" applyFont="1" applyAlignment="1">
      <alignment vertical="top"/>
    </xf>
    <xf numFmtId="0" fontId="5" fillId="0" borderId="4" xfId="4" applyFont="1" applyBorder="1" applyAlignment="1">
      <alignment horizontal="center" wrapText="1"/>
    </xf>
    <xf numFmtId="165" fontId="5" fillId="0" borderId="4" xfId="4" applyNumberFormat="1" applyFont="1" applyBorder="1" applyAlignment="1">
      <alignment horizontal="center" wrapText="1"/>
    </xf>
    <xf numFmtId="0" fontId="4" fillId="0" borderId="0" xfId="2" applyFont="1" applyAlignment="1">
      <alignment horizontal="center" vertical="center"/>
    </xf>
    <xf numFmtId="0" fontId="14" fillId="4" borderId="5" xfId="4" applyFont="1" applyFill="1" applyBorder="1" applyAlignment="1">
      <alignment vertical="center"/>
    </xf>
    <xf numFmtId="164" fontId="14" fillId="4" borderId="5" xfId="4" applyNumberFormat="1" applyFont="1" applyFill="1" applyBorder="1" applyAlignment="1">
      <alignment horizontal="right"/>
    </xf>
    <xf numFmtId="169" fontId="14" fillId="4" borderId="5" xfId="4" applyNumberFormat="1" applyFont="1" applyFill="1" applyBorder="1" applyAlignment="1">
      <alignment horizontal="right"/>
    </xf>
    <xf numFmtId="0" fontId="1" fillId="0" borderId="0" xfId="4" applyFont="1" applyAlignment="1">
      <alignment horizontal="left" vertical="center" indent="2"/>
    </xf>
    <xf numFmtId="164" fontId="17" fillId="0" borderId="0" xfId="4" applyNumberFormat="1" applyFont="1" applyAlignment="1">
      <alignment horizontal="right"/>
    </xf>
    <xf numFmtId="169" fontId="17" fillId="0" borderId="0" xfId="4" applyNumberFormat="1" applyFont="1" applyAlignment="1">
      <alignment horizontal="right"/>
    </xf>
    <xf numFmtId="0" fontId="17" fillId="0" borderId="0" xfId="4" applyFont="1" applyAlignment="1">
      <alignment horizontal="left" vertical="center" indent="2"/>
    </xf>
    <xf numFmtId="169" fontId="17" fillId="0" borderId="0" xfId="4" quotePrefix="1" applyNumberFormat="1" applyFont="1" applyAlignment="1">
      <alignment horizontal="right"/>
    </xf>
    <xf numFmtId="0" fontId="14" fillId="0" borderId="5" xfId="4" applyFont="1" applyBorder="1" applyAlignment="1">
      <alignment vertical="center"/>
    </xf>
    <xf numFmtId="164" fontId="14" fillId="0" borderId="5" xfId="4" applyNumberFormat="1" applyFont="1" applyBorder="1" applyAlignment="1">
      <alignment horizontal="right"/>
    </xf>
    <xf numFmtId="169" fontId="14" fillId="0" borderId="5" xfId="4" applyNumberFormat="1" applyFont="1" applyBorder="1" applyAlignment="1">
      <alignment horizontal="right"/>
    </xf>
    <xf numFmtId="0" fontId="17" fillId="0" borderId="0" xfId="2" quotePrefix="1" applyFont="1" applyAlignment="1">
      <alignment horizontal="left"/>
    </xf>
    <xf numFmtId="0" fontId="17" fillId="0" borderId="0" xfId="2" applyFont="1" applyAlignment="1">
      <alignment horizontal="left"/>
    </xf>
    <xf numFmtId="0" fontId="6" fillId="0" borderId="0" xfId="2" applyFont="1" applyAlignment="1">
      <alignment horizontal="right" vertical="top"/>
    </xf>
    <xf numFmtId="0" fontId="8" fillId="0" borderId="0" xfId="2" applyFont="1" applyAlignment="1">
      <alignment vertical="top"/>
    </xf>
    <xf numFmtId="168" fontId="4" fillId="0" borderId="0" xfId="2" applyNumberFormat="1" applyFont="1"/>
    <xf numFmtId="0" fontId="17" fillId="0" borderId="0" xfId="2" applyFont="1" applyAlignment="1">
      <alignment horizontal="right"/>
    </xf>
    <xf numFmtId="0" fontId="17" fillId="0" borderId="0" xfId="2" applyFont="1" applyAlignment="1">
      <alignment horizontal="right" wrapText="1"/>
    </xf>
    <xf numFmtId="0" fontId="20" fillId="0" borderId="0" xfId="2" applyFont="1" applyAlignment="1">
      <alignment horizontal="right"/>
    </xf>
    <xf numFmtId="169" fontId="17" fillId="0" borderId="4" xfId="4" quotePrefix="1" applyNumberFormat="1" applyFont="1" applyBorder="1" applyAlignment="1">
      <alignment horizontal="right" indent="1"/>
    </xf>
    <xf numFmtId="165" fontId="14" fillId="0" borderId="5" xfId="4" applyNumberFormat="1" applyFont="1" applyBorder="1" applyAlignment="1">
      <alignment horizontal="right" indent="1"/>
    </xf>
    <xf numFmtId="0" fontId="17" fillId="0" borderId="0" xfId="0" applyFont="1" applyAlignment="1">
      <alignment horizontal="left" indent="2"/>
    </xf>
    <xf numFmtId="168" fontId="8" fillId="0" borderId="0" xfId="2" applyNumberFormat="1" applyFont="1"/>
    <xf numFmtId="0" fontId="10" fillId="0" borderId="0" xfId="3" applyAlignment="1">
      <alignment horizontal="left"/>
    </xf>
    <xf numFmtId="0" fontId="17" fillId="0" borderId="0" xfId="2" applyFont="1" applyAlignment="1">
      <alignment horizontal="left" indent="8"/>
    </xf>
    <xf numFmtId="0" fontId="17" fillId="0" borderId="0" xfId="2" applyFont="1" applyAlignment="1">
      <alignment horizontal="left" vertical="top" indent="8"/>
    </xf>
    <xf numFmtId="0" fontId="28" fillId="0" borderId="0" xfId="6" applyFont="1" applyBorder="1" applyAlignment="1"/>
    <xf numFmtId="0" fontId="10" fillId="0" borderId="0" xfId="3"/>
    <xf numFmtId="0" fontId="12" fillId="0" borderId="0" xfId="2" applyFont="1"/>
    <xf numFmtId="0" fontId="29" fillId="0" borderId="0" xfId="5" applyFont="1" applyAlignment="1">
      <alignment vertical="top"/>
    </xf>
    <xf numFmtId="0" fontId="17" fillId="0" borderId="0" xfId="2" applyFont="1" applyAlignment="1">
      <alignment horizontal="left" vertical="center"/>
    </xf>
    <xf numFmtId="0" fontId="14" fillId="0" borderId="0" xfId="2" applyFont="1"/>
    <xf numFmtId="0" fontId="17" fillId="0" borderId="0" xfId="0" applyFont="1"/>
    <xf numFmtId="0" fontId="32" fillId="0" borderId="0" xfId="2" applyFont="1"/>
    <xf numFmtId="3" fontId="17" fillId="0" borderId="0" xfId="2" applyNumberFormat="1" applyFont="1" applyAlignment="1">
      <alignment vertical="center"/>
    </xf>
    <xf numFmtId="0" fontId="14" fillId="0" borderId="0" xfId="2" applyFont="1" applyAlignment="1">
      <alignment horizontal="center" vertical="center"/>
    </xf>
    <xf numFmtId="0" fontId="14" fillId="0" borderId="9" xfId="2" applyFont="1" applyBorder="1" applyAlignment="1">
      <alignment horizontal="left" vertical="center"/>
    </xf>
    <xf numFmtId="164" fontId="23" fillId="0" borderId="10" xfId="2" applyNumberFormat="1" applyFont="1" applyBorder="1" applyAlignment="1">
      <alignment horizontal="right" vertical="center"/>
    </xf>
    <xf numFmtId="164" fontId="23" fillId="0" borderId="11" xfId="2" applyNumberFormat="1" applyFont="1" applyBorder="1" applyAlignment="1">
      <alignment horizontal="right" vertical="center"/>
    </xf>
    <xf numFmtId="0" fontId="17" fillId="0" borderId="12" xfId="2" applyFont="1" applyBorder="1" applyAlignment="1">
      <alignment horizontal="left" vertical="center" indent="2"/>
    </xf>
    <xf numFmtId="164" fontId="17" fillId="0" borderId="0" xfId="2" applyNumberFormat="1" applyFont="1" applyAlignment="1">
      <alignment vertical="center"/>
    </xf>
    <xf numFmtId="170" fontId="17" fillId="0" borderId="0" xfId="2" applyNumberFormat="1" applyFont="1" applyAlignment="1">
      <alignment vertical="center"/>
    </xf>
    <xf numFmtId="170" fontId="17" fillId="0" borderId="13" xfId="2" applyNumberFormat="1" applyFont="1" applyBorder="1" applyAlignment="1">
      <alignment vertical="center"/>
    </xf>
    <xf numFmtId="171" fontId="17" fillId="0" borderId="0" xfId="2" applyNumberFormat="1" applyFont="1" applyAlignment="1">
      <alignment vertical="center"/>
    </xf>
    <xf numFmtId="0" fontId="17" fillId="0" borderId="12" xfId="2" quotePrefix="1" applyFont="1" applyBorder="1" applyAlignment="1">
      <alignment horizontal="left" vertical="center" indent="2"/>
    </xf>
    <xf numFmtId="0" fontId="17" fillId="0" borderId="7" xfId="2" applyFont="1" applyBorder="1" applyAlignment="1">
      <alignment horizontal="left" vertical="center" indent="2"/>
    </xf>
    <xf numFmtId="164" fontId="17" fillId="0" borderId="4" xfId="2" applyNumberFormat="1" applyFont="1" applyBorder="1" applyAlignment="1">
      <alignment vertical="center"/>
    </xf>
    <xf numFmtId="170" fontId="17" fillId="0" borderId="8" xfId="2" applyNumberFormat="1" applyFont="1" applyBorder="1" applyAlignment="1">
      <alignment vertical="center"/>
    </xf>
    <xf numFmtId="0" fontId="17" fillId="0" borderId="0" xfId="8" applyFont="1"/>
    <xf numFmtId="0" fontId="17" fillId="0" borderId="0" xfId="0" applyFont="1" applyAlignment="1">
      <alignment wrapText="1"/>
    </xf>
    <xf numFmtId="0" fontId="35" fillId="0" borderId="0" xfId="2" applyFont="1"/>
    <xf numFmtId="0" fontId="14" fillId="4" borderId="9" xfId="2" applyFont="1" applyFill="1" applyBorder="1" applyAlignment="1">
      <alignment horizontal="left" vertical="center"/>
    </xf>
    <xf numFmtId="164" fontId="14" fillId="6" borderId="10" xfId="2" applyNumberFormat="1" applyFont="1" applyFill="1" applyBorder="1" applyAlignment="1">
      <alignment vertical="center"/>
    </xf>
    <xf numFmtId="164" fontId="14" fillId="4" borderId="10" xfId="2" applyNumberFormat="1" applyFont="1" applyFill="1" applyBorder="1" applyAlignment="1">
      <alignment vertical="center"/>
    </xf>
    <xf numFmtId="170" fontId="14" fillId="4" borderId="11" xfId="2" applyNumberFormat="1" applyFont="1" applyFill="1" applyBorder="1" applyAlignment="1">
      <alignment vertical="center"/>
    </xf>
    <xf numFmtId="164" fontId="14" fillId="0" borderId="10" xfId="2" applyNumberFormat="1" applyFont="1" applyBorder="1" applyAlignment="1">
      <alignment vertical="center"/>
    </xf>
    <xf numFmtId="170" fontId="14" fillId="0" borderId="11" xfId="2" applyNumberFormat="1" applyFont="1" applyBorder="1" applyAlignment="1">
      <alignment vertical="center"/>
    </xf>
    <xf numFmtId="164" fontId="14" fillId="6" borderId="0" xfId="2" applyNumberFormat="1" applyFont="1" applyFill="1" applyAlignment="1">
      <alignment vertical="center"/>
    </xf>
    <xf numFmtId="170" fontId="14" fillId="6" borderId="0" xfId="2" applyNumberFormat="1" applyFont="1" applyFill="1" applyAlignment="1">
      <alignment vertical="center"/>
    </xf>
    <xf numFmtId="170" fontId="14" fillId="6" borderId="13" xfId="2" applyNumberFormat="1" applyFont="1" applyFill="1" applyBorder="1" applyAlignment="1">
      <alignment vertical="center"/>
    </xf>
    <xf numFmtId="0" fontId="17" fillId="0" borderId="0" xfId="8" applyFont="1" applyAlignment="1">
      <alignment horizontal="left"/>
    </xf>
    <xf numFmtId="0" fontId="1" fillId="0" borderId="0" xfId="0" applyFont="1" applyAlignment="1">
      <alignment wrapText="1"/>
    </xf>
    <xf numFmtId="0" fontId="14" fillId="6" borderId="0" xfId="2" applyFont="1" applyFill="1" applyAlignment="1">
      <alignment horizontal="left" vertical="center"/>
    </xf>
    <xf numFmtId="0" fontId="23" fillId="0" borderId="0" xfId="2" quotePrefix="1" applyFont="1" applyAlignment="1">
      <alignment horizontal="left" vertical="center"/>
    </xf>
    <xf numFmtId="0" fontId="36" fillId="0" borderId="0" xfId="0" applyFont="1"/>
    <xf numFmtId="0" fontId="30" fillId="0" borderId="0" xfId="2" quotePrefix="1" applyFont="1" applyAlignment="1">
      <alignment horizontal="left" indent="2"/>
    </xf>
    <xf numFmtId="0" fontId="30" fillId="0" borderId="0" xfId="2" applyFont="1"/>
    <xf numFmtId="164" fontId="17" fillId="0" borderId="0" xfId="2" applyNumberFormat="1" applyFont="1" applyBorder="1" applyAlignment="1">
      <alignment horizontal="right" vertical="center"/>
    </xf>
    <xf numFmtId="165" fontId="17" fillId="0" borderId="0" xfId="2" applyNumberFormat="1" applyFont="1" applyBorder="1" applyAlignment="1">
      <alignment horizontal="right" vertical="center"/>
    </xf>
    <xf numFmtId="0" fontId="17" fillId="0" borderId="0" xfId="2" quotePrefix="1" applyFont="1" applyAlignment="1">
      <alignment horizontal="left" vertical="top"/>
    </xf>
    <xf numFmtId="0" fontId="17" fillId="0" borderId="0" xfId="2" applyFont="1" applyAlignment="1">
      <alignment horizontal="left" indent="6"/>
    </xf>
    <xf numFmtId="0" fontId="17" fillId="0" borderId="0" xfId="2" applyFont="1" applyAlignment="1">
      <alignment horizontal="left" vertical="top" indent="6"/>
    </xf>
    <xf numFmtId="0" fontId="12" fillId="0" borderId="0" xfId="4" applyFont="1" applyAlignment="1">
      <alignment vertical="top"/>
    </xf>
    <xf numFmtId="0" fontId="5" fillId="0" borderId="7" xfId="2" applyFont="1" applyBorder="1" applyAlignment="1">
      <alignment horizontal="center" vertical="center" wrapText="1"/>
    </xf>
    <xf numFmtId="165" fontId="14" fillId="4" borderId="12" xfId="2" applyNumberFormat="1" applyFont="1" applyFill="1" applyBorder="1" applyAlignment="1">
      <alignment horizontal="right" vertical="center"/>
    </xf>
    <xf numFmtId="165" fontId="17" fillId="0" borderId="12" xfId="2" applyNumberFormat="1" applyFont="1" applyBorder="1" applyAlignment="1">
      <alignment horizontal="right" vertical="center"/>
    </xf>
    <xf numFmtId="166" fontId="5" fillId="0" borderId="7" xfId="2" applyNumberFormat="1" applyFont="1" applyBorder="1" applyAlignment="1">
      <alignment horizontal="center" vertical="center" wrapText="1"/>
    </xf>
    <xf numFmtId="164" fontId="14" fillId="4" borderId="12" xfId="2" applyNumberFormat="1" applyFont="1" applyFill="1" applyBorder="1" applyAlignment="1">
      <alignment horizontal="right" vertical="center"/>
    </xf>
    <xf numFmtId="164" fontId="17" fillId="0" borderId="12" xfId="2" applyNumberFormat="1" applyFont="1" applyBorder="1" applyAlignment="1">
      <alignment horizontal="right" vertical="center"/>
    </xf>
    <xf numFmtId="164" fontId="5" fillId="0" borderId="7" xfId="2" applyNumberFormat="1" applyFont="1" applyBorder="1" applyAlignment="1">
      <alignment horizontal="center" vertical="center" wrapText="1"/>
    </xf>
    <xf numFmtId="164" fontId="16" fillId="5" borderId="12" xfId="2" quotePrefix="1" applyNumberFormat="1" applyFont="1" applyFill="1" applyBorder="1" applyAlignment="1">
      <alignment horizontal="right" vertical="center"/>
    </xf>
    <xf numFmtId="164" fontId="14" fillId="4" borderId="16" xfId="4" applyNumberFormat="1" applyFont="1" applyFill="1" applyBorder="1" applyAlignment="1">
      <alignment horizontal="right"/>
    </xf>
    <xf numFmtId="164" fontId="17" fillId="0" borderId="12" xfId="4" applyNumberFormat="1" applyFont="1" applyBorder="1" applyAlignment="1">
      <alignment horizontal="right"/>
    </xf>
    <xf numFmtId="164" fontId="14" fillId="0" borderId="16" xfId="4" applyNumberFormat="1" applyFont="1" applyBorder="1" applyAlignment="1">
      <alignment horizontal="right"/>
    </xf>
    <xf numFmtId="0" fontId="5" fillId="0" borderId="7" xfId="4" applyFont="1" applyBorder="1" applyAlignment="1">
      <alignment horizontal="center" wrapText="1"/>
    </xf>
    <xf numFmtId="169" fontId="17" fillId="0" borderId="0" xfId="4" applyNumberFormat="1" applyFont="1" applyBorder="1" applyAlignment="1">
      <alignment horizontal="right"/>
    </xf>
    <xf numFmtId="169" fontId="17" fillId="0" borderId="0" xfId="4" quotePrefix="1" applyNumberFormat="1" applyFont="1" applyBorder="1" applyAlignment="1">
      <alignment horizontal="right"/>
    </xf>
    <xf numFmtId="165" fontId="14" fillId="4" borderId="0" xfId="2" applyNumberFormat="1" applyFont="1" applyFill="1" applyBorder="1" applyAlignment="1">
      <alignment horizontal="right" vertical="center"/>
    </xf>
    <xf numFmtId="0" fontId="5" fillId="0" borderId="8" xfId="2" applyFont="1" applyBorder="1" applyAlignment="1">
      <alignment horizontal="center" wrapText="1"/>
    </xf>
    <xf numFmtId="167" fontId="14" fillId="4" borderId="13" xfId="2" applyNumberFormat="1" applyFont="1" applyFill="1" applyBorder="1" applyAlignment="1">
      <alignment vertical="center"/>
    </xf>
    <xf numFmtId="167" fontId="17" fillId="0" borderId="13" xfId="2" applyNumberFormat="1" applyFont="1" applyBorder="1" applyAlignment="1">
      <alignment vertical="center"/>
    </xf>
    <xf numFmtId="0" fontId="17" fillId="0" borderId="13" xfId="2" applyFont="1" applyBorder="1"/>
    <xf numFmtId="167" fontId="17" fillId="0" borderId="13" xfId="2" quotePrefix="1" applyNumberFormat="1" applyFont="1" applyBorder="1" applyAlignment="1">
      <alignment horizontal="left" vertical="center"/>
    </xf>
    <xf numFmtId="0" fontId="5" fillId="0" borderId="8" xfId="2" applyFont="1" applyBorder="1" applyAlignment="1">
      <alignment horizontal="center" vertical="center" wrapText="1"/>
    </xf>
    <xf numFmtId="164" fontId="14" fillId="4" borderId="0" xfId="2" applyNumberFormat="1" applyFont="1" applyFill="1" applyBorder="1" applyAlignment="1">
      <alignment horizontal="right" vertical="center"/>
    </xf>
    <xf numFmtId="164" fontId="14" fillId="4" borderId="13" xfId="2" applyNumberFormat="1" applyFont="1" applyFill="1" applyBorder="1" applyAlignment="1">
      <alignment horizontal="right" vertical="center"/>
    </xf>
    <xf numFmtId="164" fontId="17" fillId="0" borderId="13" xfId="2" applyNumberFormat="1" applyFont="1" applyBorder="1" applyAlignment="1">
      <alignment horizontal="right" vertical="center"/>
    </xf>
    <xf numFmtId="0" fontId="14" fillId="4" borderId="17" xfId="4" applyFont="1" applyFill="1" applyBorder="1" applyAlignment="1">
      <alignment vertical="center"/>
    </xf>
    <xf numFmtId="0" fontId="1" fillId="0" borderId="13" xfId="4" applyFont="1" applyBorder="1" applyAlignment="1">
      <alignment horizontal="left" vertical="center" indent="2"/>
    </xf>
    <xf numFmtId="0" fontId="17" fillId="0" borderId="13" xfId="4" applyFont="1" applyBorder="1" applyAlignment="1">
      <alignment horizontal="left" vertical="center" indent="2"/>
    </xf>
    <xf numFmtId="0" fontId="14" fillId="0" borderId="17" xfId="4" applyFont="1" applyBorder="1" applyAlignment="1">
      <alignment vertical="center"/>
    </xf>
    <xf numFmtId="0" fontId="5" fillId="0" borderId="8" xfId="4" applyFont="1" applyBorder="1" applyAlignment="1">
      <alignment horizontal="center" wrapText="1"/>
    </xf>
    <xf numFmtId="169" fontId="14" fillId="4" borderId="16" xfId="4" applyNumberFormat="1" applyFont="1" applyFill="1" applyBorder="1" applyAlignment="1">
      <alignment horizontal="right"/>
    </xf>
    <xf numFmtId="169" fontId="17" fillId="0" borderId="12" xfId="4" applyNumberFormat="1" applyFont="1" applyBorder="1" applyAlignment="1">
      <alignment horizontal="right"/>
    </xf>
    <xf numFmtId="169" fontId="17" fillId="0" borderId="7" xfId="4" quotePrefix="1" applyNumberFormat="1" applyFont="1" applyBorder="1" applyAlignment="1">
      <alignment horizontal="right" indent="1"/>
    </xf>
    <xf numFmtId="169" fontId="14" fillId="0" borderId="16" xfId="4" applyNumberFormat="1" applyFont="1" applyBorder="1" applyAlignment="1">
      <alignment horizontal="right"/>
    </xf>
    <xf numFmtId="165" fontId="14" fillId="0" borderId="16" xfId="4" applyNumberFormat="1" applyFont="1" applyBorder="1" applyAlignment="1">
      <alignment horizontal="right" indent="1"/>
    </xf>
    <xf numFmtId="165" fontId="17" fillId="0" borderId="12" xfId="4" applyNumberFormat="1" applyFont="1" applyBorder="1" applyAlignment="1">
      <alignment horizontal="right" indent="1"/>
    </xf>
    <xf numFmtId="165" fontId="17" fillId="0" borderId="0" xfId="4" applyNumberFormat="1" applyFont="1" applyBorder="1" applyAlignment="1">
      <alignment horizontal="right" indent="1"/>
    </xf>
    <xf numFmtId="165" fontId="17" fillId="0" borderId="12" xfId="4" quotePrefix="1" applyNumberFormat="1" applyFont="1" applyBorder="1" applyAlignment="1">
      <alignment horizontal="right" indent="1"/>
    </xf>
    <xf numFmtId="165" fontId="17" fillId="0" borderId="0" xfId="4" quotePrefix="1" applyNumberFormat="1" applyFont="1" applyBorder="1" applyAlignment="1">
      <alignment horizontal="right" indent="1"/>
    </xf>
    <xf numFmtId="164" fontId="23" fillId="0" borderId="9" xfId="2" applyNumberFormat="1" applyFont="1" applyBorder="1" applyAlignment="1">
      <alignment horizontal="right" vertical="center"/>
    </xf>
    <xf numFmtId="164" fontId="17" fillId="0" borderId="12" xfId="2" applyNumberFormat="1" applyFont="1" applyBorder="1" applyAlignment="1">
      <alignment vertical="center"/>
    </xf>
    <xf numFmtId="164" fontId="17" fillId="0" borderId="0" xfId="2" applyNumberFormat="1" applyFont="1" applyBorder="1" applyAlignment="1">
      <alignment vertical="center"/>
    </xf>
    <xf numFmtId="164" fontId="17" fillId="0" borderId="7" xfId="2" applyNumberFormat="1" applyFont="1" applyBorder="1" applyAlignment="1">
      <alignment vertical="center"/>
    </xf>
    <xf numFmtId="0" fontId="14" fillId="0" borderId="1" xfId="2" applyFont="1" applyBorder="1" applyAlignment="1">
      <alignment horizontal="center" wrapText="1"/>
    </xf>
    <xf numFmtId="0" fontId="14" fillId="0" borderId="2" xfId="2" applyFont="1" applyBorder="1" applyAlignment="1">
      <alignment horizontal="center" wrapText="1"/>
    </xf>
    <xf numFmtId="0" fontId="14" fillId="0" borderId="3" xfId="2" applyFont="1" applyBorder="1" applyAlignment="1">
      <alignment horizontal="center" wrapText="1"/>
    </xf>
    <xf numFmtId="0" fontId="14" fillId="0" borderId="14" xfId="2" applyFont="1" applyBorder="1" applyAlignment="1">
      <alignment horizontal="center" vertical="center" wrapText="1"/>
    </xf>
    <xf numFmtId="164" fontId="14" fillId="4" borderId="9" xfId="2" applyNumberFormat="1" applyFont="1" applyFill="1" applyBorder="1" applyAlignment="1">
      <alignment vertical="center"/>
    </xf>
    <xf numFmtId="164" fontId="14" fillId="0" borderId="9" xfId="2" applyNumberFormat="1" applyFont="1" applyBorder="1" applyAlignment="1">
      <alignment vertical="center"/>
    </xf>
    <xf numFmtId="164" fontId="14" fillId="6" borderId="9" xfId="2" applyNumberFormat="1" applyFont="1" applyFill="1" applyBorder="1" applyAlignment="1">
      <alignment vertical="center"/>
    </xf>
    <xf numFmtId="170" fontId="14" fillId="6" borderId="11" xfId="2" applyNumberFormat="1" applyFont="1" applyFill="1" applyBorder="1" applyAlignment="1">
      <alignment vertical="center"/>
    </xf>
    <xf numFmtId="0" fontId="14" fillId="0" borderId="1" xfId="2" applyFont="1" applyBorder="1" applyAlignment="1">
      <alignment horizontal="center" vertical="center"/>
    </xf>
    <xf numFmtId="0" fontId="14" fillId="6" borderId="15" xfId="2" applyFont="1" applyFill="1" applyBorder="1" applyAlignment="1">
      <alignment horizontal="left" vertical="center"/>
    </xf>
    <xf numFmtId="0" fontId="17" fillId="0" borderId="15" xfId="2" applyFont="1" applyBorder="1" applyAlignment="1">
      <alignment horizontal="left" vertical="center"/>
    </xf>
    <xf numFmtId="0" fontId="23" fillId="0" borderId="15" xfId="2" quotePrefix="1" applyFont="1" applyBorder="1" applyAlignment="1">
      <alignment horizontal="left" vertical="center"/>
    </xf>
    <xf numFmtId="0" fontId="17" fillId="0" borderId="18" xfId="2" applyFont="1" applyBorder="1" applyAlignment="1">
      <alignment horizontal="left" vertical="center"/>
    </xf>
    <xf numFmtId="164" fontId="14" fillId="6" borderId="12" xfId="2" applyNumberFormat="1" applyFont="1" applyFill="1" applyBorder="1" applyAlignment="1">
      <alignment vertical="center"/>
    </xf>
    <xf numFmtId="164" fontId="14" fillId="6" borderId="0" xfId="2" applyNumberFormat="1" applyFont="1" applyFill="1" applyBorder="1" applyAlignment="1">
      <alignment vertical="center"/>
    </xf>
    <xf numFmtId="0" fontId="14" fillId="0" borderId="14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2" fillId="0" borderId="0" xfId="4" applyFont="1" applyAlignment="1">
      <alignment horizontal="left" vertical="top"/>
    </xf>
    <xf numFmtId="0" fontId="36" fillId="0" borderId="0" xfId="0" applyFont="1" applyBorder="1"/>
    <xf numFmtId="0" fontId="12" fillId="0" borderId="0" xfId="2" applyFont="1" applyAlignment="1">
      <alignment horizontal="left" vertical="top"/>
    </xf>
    <xf numFmtId="166" fontId="37" fillId="0" borderId="14" xfId="2" applyNumberFormat="1" applyFont="1" applyBorder="1" applyAlignment="1">
      <alignment horizontal="center" vertical="center" wrapText="1"/>
    </xf>
    <xf numFmtId="164" fontId="38" fillId="7" borderId="15" xfId="2" applyNumberFormat="1" applyFont="1" applyFill="1" applyBorder="1" applyAlignment="1">
      <alignment horizontal="right" vertical="center"/>
    </xf>
    <xf numFmtId="164" fontId="30" fillId="0" borderId="15" xfId="4" applyNumberFormat="1" applyFont="1" applyBorder="1" applyAlignment="1">
      <alignment horizontal="right"/>
    </xf>
    <xf numFmtId="3" fontId="17" fillId="2" borderId="15" xfId="2" applyNumberFormat="1" applyFont="1" applyFill="1" applyBorder="1" applyAlignment="1">
      <alignment horizontal="right" vertical="center"/>
    </xf>
    <xf numFmtId="3" fontId="17" fillId="2" borderId="18" xfId="2" applyNumberFormat="1" applyFont="1" applyFill="1" applyBorder="1" applyAlignment="1">
      <alignment horizontal="right" vertical="center"/>
    </xf>
    <xf numFmtId="0" fontId="37" fillId="0" borderId="14" xfId="2" applyFont="1" applyBorder="1" applyAlignment="1">
      <alignment horizontal="center" vertical="center" wrapText="1"/>
    </xf>
    <xf numFmtId="165" fontId="38" fillId="7" borderId="15" xfId="2" applyNumberFormat="1" applyFont="1" applyFill="1" applyBorder="1" applyAlignment="1">
      <alignment horizontal="right" vertical="center"/>
    </xf>
    <xf numFmtId="165" fontId="30" fillId="0" borderId="15" xfId="2" applyNumberFormat="1" applyFont="1" applyBorder="1" applyAlignment="1">
      <alignment horizontal="right" vertical="center"/>
    </xf>
    <xf numFmtId="165" fontId="17" fillId="2" borderId="15" xfId="2" applyNumberFormat="1" applyFont="1" applyFill="1" applyBorder="1" applyAlignment="1">
      <alignment horizontal="right" vertical="center"/>
    </xf>
    <xf numFmtId="165" fontId="17" fillId="2" borderId="18" xfId="2" applyNumberFormat="1" applyFont="1" applyFill="1" applyBorder="1" applyAlignment="1">
      <alignment horizontal="right" vertical="center"/>
    </xf>
    <xf numFmtId="165" fontId="38" fillId="7" borderId="15" xfId="2" applyNumberFormat="1" applyFont="1" applyFill="1" applyBorder="1" applyAlignment="1">
      <alignment horizontal="left" vertical="center"/>
    </xf>
    <xf numFmtId="0" fontId="39" fillId="0" borderId="15" xfId="4" applyFont="1" applyBorder="1" applyAlignment="1">
      <alignment vertical="center"/>
    </xf>
    <xf numFmtId="165" fontId="17" fillId="2" borderId="15" xfId="2" applyNumberFormat="1" applyFont="1" applyFill="1" applyBorder="1" applyAlignment="1">
      <alignment horizontal="left" vertical="center"/>
    </xf>
    <xf numFmtId="0" fontId="30" fillId="0" borderId="15" xfId="4" applyFont="1" applyBorder="1" applyAlignment="1">
      <alignment vertical="center"/>
    </xf>
    <xf numFmtId="165" fontId="17" fillId="2" borderId="18" xfId="2" applyNumberFormat="1" applyFont="1" applyFill="1" applyBorder="1" applyAlignment="1">
      <alignment horizontal="left" vertical="center"/>
    </xf>
    <xf numFmtId="0" fontId="40" fillId="0" borderId="0" xfId="4" applyFont="1" applyAlignment="1">
      <alignment vertical="top"/>
    </xf>
    <xf numFmtId="0" fontId="40" fillId="0" borderId="0" xfId="4" applyFont="1" applyAlignment="1">
      <alignment horizontal="left" vertical="top"/>
    </xf>
  </cellXfs>
  <cellStyles count="9">
    <cellStyle name="Heading 1" xfId="6" builtinId="16"/>
    <cellStyle name="Hyperlink" xfId="3" builtinId="8" customBuiltin="1"/>
    <cellStyle name="Normal" xfId="0" builtinId="0"/>
    <cellStyle name="Normal 2" xfId="2" xr:uid="{3E6DCF1C-3CC7-4F90-8807-AAB3ECFDA337}"/>
    <cellStyle name="Normal 2 2" xfId="4" xr:uid="{8B1D8A15-537A-426E-9D56-4439E62A2903}"/>
    <cellStyle name="Normal 2 2 2" xfId="8" xr:uid="{1A147DEC-C838-4AD7-A3E9-A475BED58E81}"/>
    <cellStyle name="Normal 3" xfId="1" xr:uid="{A29F8753-DC6D-472E-A26C-A4D409DE61A6}"/>
    <cellStyle name="Normal 3 2" xfId="7" xr:uid="{ABF32456-A4FB-402C-97B4-98A1709FC208}"/>
    <cellStyle name="Title" xfId="5" builtinId="15"/>
  </cellStyles>
  <dxfs count="2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0" formatCode="0.0%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0" formatCode="0.0%&quot; &quot;"/>
      <alignment horizontal="general" vertical="center" textRotation="0" wrapText="0" indent="0" justifyLastLine="0" shrinkToFit="0" readingOrder="0"/>
      <border diagonalUp="0" diagonalDown="0">
        <left/>
        <right style="medium">
          <color auto="1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general" vertical="center" textRotation="0" wrapText="0" indent="0" justifyLastLine="0" shrinkToFit="0" readingOrder="0"/>
      <border diagonalUp="0" diagonalDown="0">
        <left style="medium">
          <color auto="1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0" formatCode="0.0%&quot; &quot;"/>
      <alignment horizontal="general" vertical="center" textRotation="0" wrapText="0" indent="0" justifyLastLine="0" shrinkToFit="0" readingOrder="0"/>
      <border diagonalUp="0" diagonalDown="0">
        <left/>
        <right style="medium">
          <color auto="1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general" vertical="center" textRotation="0" wrapText="0" indent="0" justifyLastLine="0" shrinkToFit="0" readingOrder="0"/>
      <border diagonalUp="0" diagonalDown="0">
        <left style="medium">
          <color auto="1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alignment horizontal="left" vertical="center" textRotation="0" wrapText="0" indent="0" justifyLastLine="0" shrinkToFit="0" readingOrder="0"/>
    </dxf>
    <dxf>
      <border outline="0">
        <left style="medium">
          <color auto="1"/>
        </left>
        <right style="medium">
          <color auto="1"/>
        </right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0" formatCode="0.0%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0" formatCode="0.0%&quot; &quot;"/>
      <alignment horizontal="general" vertical="center" textRotation="0" wrapText="0" indent="0" justifyLastLine="0" shrinkToFit="0" readingOrder="0"/>
      <border diagonalUp="0" diagonalDown="0">
        <left/>
        <right style="medium">
          <color auto="1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general" vertical="center" textRotation="0" wrapText="0" indent="0" justifyLastLine="0" shrinkToFit="0" readingOrder="0"/>
      <border diagonalUp="0" diagonalDown="0">
        <left style="medium">
          <color auto="1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0" formatCode="0.0%&quot; &quot;"/>
      <alignment horizontal="general" vertical="center" textRotation="0" wrapText="0" indent="0" justifyLastLine="0" shrinkToFit="0" readingOrder="0"/>
      <border diagonalUp="0" diagonalDown="0">
        <left/>
        <right style="medium">
          <color auto="1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general" vertical="center" textRotation="0" wrapText="0" indent="0" justifyLastLine="0" shrinkToFit="0" readingOrder="0"/>
      <border diagonalUp="0" diagonalDown="0">
        <left style="medium">
          <color auto="1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alignment horizontal="left" vertical="center" textRotation="0" wrapText="0" indent="2" justifyLastLine="0" shrinkToFit="0" readingOrder="0"/>
      <border diagonalUp="0" diagonalDown="0">
        <left style="medium">
          <color auto="1"/>
        </left>
        <right style="medium">
          <color auto="1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0" formatCode="0.0%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medium">
          <color auto="1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auto="1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0" formatCode="0.0%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medium">
          <color auto="1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auto="1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0" formatCode="0.0%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medium">
          <color auto="1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auto="1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2" justifyLastLine="0" shrinkToFit="0" readingOrder="0"/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70" formatCode="0.0%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70" formatCode="0.0%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70" formatCode="0.0%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2" justifyLastLine="0" shrinkToFit="0" readingOrder="0"/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  <border diagonalUp="0" diagonalDown="0">
        <left style="medium">
          <color auto="1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/>
        <right style="medium">
          <color auto="1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auto="1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7" formatCode="&quot; &quot;@"/>
      <alignment horizontal="general" vertical="center" textRotation="0" wrapText="0" indent="0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/>
        <right style="medium">
          <color auto="1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auto="1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7" formatCode="&quot; &quot;@"/>
      <alignment horizontal="general" vertical="center" textRotation="0" wrapText="0" indent="0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168" formatCode="#,##0&quot; &quot;;;&quot;- &quot;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/>
        <right style="medium">
          <color auto="1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auto="1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7" formatCode="&quot; &quot;@"/>
      <alignment horizontal="general" vertical="center" textRotation="0" wrapText="0" indent="0" justifyLastLine="0" shrinkToFit="0" readingOrder="0"/>
      <border diagonalUp="0" diagonalDown="0">
        <left/>
        <right style="medium">
          <color auto="1"/>
        </right>
        <vertic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  <border diagonalUp="0" diagonalDown="0">
        <left style="medium">
          <color auto="1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7" formatCode="&quot; &quot;@"/>
      <alignment horizontal="general" vertical="center" textRotation="0" wrapText="0" indent="0" justifyLastLine="0" shrinkToFit="0" readingOrder="0"/>
      <border diagonalUp="0" diagonalDown="0">
        <left/>
        <right style="medium">
          <color auto="1"/>
        </right>
        <vertic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,##0.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,##0.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,##0.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,##0.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,##0.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0" justifyLastLine="0" shrinkToFit="0" readingOrder="0"/>
      <border diagonalUp="0" diagonalDown="0">
        <left style="medium">
          <color auto="1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2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alignment horizontal="left" vertical="center" textRotation="0" wrapText="0" indent="2" justifyLastLine="0" shrinkToFit="0" readingOrder="0"/>
      <border diagonalUp="0" diagonalDown="0">
        <left/>
        <right style="medium">
          <color auto="1"/>
        </right>
        <vertic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0" justifyLastLine="0" shrinkToFit="0" readingOrder="0"/>
      <border diagonalUp="0" diagonalDown="0">
        <left style="medium">
          <color auto="1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alignment horizontal="left" vertical="center" textRotation="0" wrapText="0" indent="2" justifyLastLine="0" shrinkToFit="0" readingOrder="0"/>
      <border diagonalUp="0" diagonalDown="0">
        <left/>
        <right style="medium">
          <color indexed="64"/>
        </right>
        <vertic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/>
        <right style="medium">
          <color auto="1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auto="1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7" formatCode="&quot; &quot;@"/>
      <alignment horizontal="general" vertical="center" textRotation="0" wrapText="0" indent="0" justifyLastLine="0" shrinkToFit="0" readingOrder="0"/>
      <border diagonalUp="0" diagonalDown="0">
        <left/>
        <right style="medium">
          <color auto="1"/>
        </right>
        <vertic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  <border diagonalUp="0" diagonalDown="0">
        <left style="medium">
          <color auto="1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7" formatCode="&quot; &quot;@"/>
      <alignment horizontal="general" vertical="center" textRotation="0" wrapText="0" indent="0" justifyLastLine="0" shrinkToFit="0" readingOrder="0"/>
      <border diagonalUp="0" diagonalDown="0">
        <left/>
        <right style="medium">
          <color auto="1"/>
        </right>
        <vertic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  <border diagonalUp="0" diagonalDown="0">
        <left style="medium">
          <color auto="1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9" formatCode="[=0]#,##0.0&quot; &quot;;[&lt;0.05]#,##0.00&quot; &quot;;#,##0.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  <border diagonalUp="0" diagonalDown="0">
        <left style="medium">
          <color auto="1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9" formatCode="[=0]#,##0.0&quot; &quot;;[&lt;0.05]#,##0.00&quot; &quot;;#,##0.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  <border diagonalUp="0" diagonalDown="0">
        <left style="medium">
          <color auto="1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9" formatCode="[=0]#,##0.0&quot; &quot;;[&lt;0.05]#,##0.00&quot; &quot;;#,##0.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  <border diagonalUp="0" diagonalDown="0">
        <left style="medium">
          <color auto="1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alignment horizontal="left" vertical="center" textRotation="0" wrapText="0" indent="2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7" formatCode="&quot; &quot;@"/>
      <alignment horizontal="general" vertical="center" textRotation="0" wrapText="0" indent="0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7" formatCode="&quot; &quot;@"/>
      <alignment horizontal="general" vertical="center" textRotation="0" wrapText="0" indent="0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2" defaultTableStyle="TableStyleMedium2" defaultPivotStyle="PivotStyleLight16">
    <tableStyle name="PrevTable" pivot="0" count="1" xr9:uid="{8814EE8C-5F41-43AB-A819-BD9A65B0B044}">
      <tableStyleElement type="firstRowStripe" dxfId="242"/>
    </tableStyle>
    <tableStyle name="STD 5-yr" pivot="0" count="2" xr9:uid="{5A9C88C0-BE5A-4659-8C89-BC7E7B922230}">
      <tableStyleElement type="firstRowStripe" dxfId="241"/>
      <tableStyleElement type="secondRowStripe" dxfId="24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TD_YTD\Annual%20Report%20Tables%20&amp;%20Graphs\2021\CHHS%20Scored\CT%20Tables%20with%20suppres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header formulas"/>
      <sheetName val="CT-1 (5yr-County+Rank)"/>
      <sheetName val="CT-2 (Gender)"/>
      <sheetName val="CT-3 (ARS)"/>
      <sheetName val="CT-4 (5yr-Female)"/>
      <sheetName val="CT-5 (5yr-Male)"/>
      <sheetName val="CT-6 (5yr-AgeGroup)"/>
      <sheetName val="CT-7 (5yr-RaceEth)"/>
      <sheetName val="CT-8 (5yr-Female15-24)"/>
      <sheetName val="CT-9 (5yr-Male15-24)"/>
      <sheetName val="CT-10 (5yr-Female15-44)"/>
      <sheetName val="CT-11 (5yr-Male15-44)"/>
      <sheetName val="CT-12 (Gender Identity)"/>
      <sheetName val="LHJOnly-5yr-County+Rank"/>
      <sheetName val="LHJOnly-Gender"/>
      <sheetName val="LHJOnly-ARS"/>
      <sheetName val="LHJOnly-5yr-Female+Rank"/>
      <sheetName val="LHJOnly-5yr-Male+Rank"/>
      <sheetName val="LHJOnly-5yr-AgeGroup"/>
      <sheetName val="LHJOnly-5yr-RaceEth"/>
      <sheetName val="LHJOnly-5yr-Female15-19+Rank"/>
      <sheetName val="LHJOnly-5yr-Male15-19+Rank"/>
      <sheetName val="LHJOnly-5yr-Female15-24+Rank"/>
      <sheetName val="LHJOnly-5yr-Male15-24+Rank"/>
      <sheetName val="LHJOnly-5yr-Female15-44+Rank"/>
      <sheetName val="LHJOnly-5yr-Male15-44+Rank"/>
      <sheetName val="Raw_LHJ"/>
      <sheetName val="Raw_ARS_NewV1"/>
      <sheetName val="Raw_ARS_NewV2"/>
      <sheetName val="Raw_Gender"/>
      <sheetName val="Raw_F_1519"/>
      <sheetName val="Raw_M_1519"/>
      <sheetName val="Raw_F_1524"/>
      <sheetName val="Raw_M_1524"/>
      <sheetName val="Raw_F_1544"/>
      <sheetName val="Raw_M_1544"/>
      <sheetName val="Raw_AgeSex_10Yr"/>
      <sheetName val="Raw_RaceSex_10Yr"/>
      <sheetName val="Raw_CT_GI"/>
    </sheetNames>
    <sheetDataSet>
      <sheetData sheetId="0">
        <row r="9">
          <cell r="C9" t="str">
            <v>2017
Cases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D862614-7494-4F2A-9A37-987A0E87F7E8}" name="CT_by_County" displayName="CT_by_County" ref="A2:L64" totalsRowShown="0" headerRowDxfId="239" dataDxfId="237" headerRowBorderDxfId="238" tableBorderDxfId="236" headerRowCellStyle="Normal 2" dataCellStyle="Normal 2">
  <autoFilter ref="A2:L64" xr:uid="{00000000-0009-0000-0100-00000C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556AFD46-1028-4AA7-8274-F2ADA77B6130}" name="COUNTY" dataDxfId="235" dataCellStyle="Normal 2"/>
    <tableColumn id="2" xr3:uid="{71BA195A-CBBE-4CBF-9FB1-1C8E8F4D3844}" name="2017_x000a_Cases" dataDxfId="234" dataCellStyle="Normal 2"/>
    <tableColumn id="3" xr3:uid="{574AE456-8354-40F8-BA1A-38C4CDB56F00}" name="2018_x000a_Cases" dataDxfId="233" dataCellStyle="Normal 2"/>
    <tableColumn id="4" xr3:uid="{1EBB0C55-5CFE-4EEF-9B17-B9F8F3DCD3EB}" name="2019_x000a_Cases" dataDxfId="232" dataCellStyle="Normal 2"/>
    <tableColumn id="5" xr3:uid="{8A428904-56FB-4FD3-BB1A-4097ABBAE12D}" name="2020_x000a_Cases" dataDxfId="231" dataCellStyle="Normal 2"/>
    <tableColumn id="6" xr3:uid="{3214EE8B-881F-4A61-AB93-220EC18AB342}" name="2021_x000a_Cases" dataDxfId="230" dataCellStyle="Normal 2"/>
    <tableColumn id="8" xr3:uid="{1A7FA913-2A94-4C22-A413-EB08F31C2555}" name="2017_x000a_Rate" dataDxfId="229" dataCellStyle="Normal 2"/>
    <tableColumn id="9" xr3:uid="{B4CAC878-754F-4561-9AD5-E04D83F63AEC}" name="2018_x000a_Rate" dataDxfId="228" dataCellStyle="Normal 2"/>
    <tableColumn id="10" xr3:uid="{0CCF5EF3-584E-4112-840E-6978F4AE0FBE}" name="2019_x000a_Rate" dataDxfId="227" dataCellStyle="Normal 2"/>
    <tableColumn id="11" xr3:uid="{B5666D54-78E4-484C-AE91-F76D6EB9E842}" name="2020_x000a_Rate" dataDxfId="226" dataCellStyle="Normal 2"/>
    <tableColumn id="12" xr3:uid="{2890C344-4A81-4B3F-8EB2-7A5294747DB1}" name="2021_x000a_Rate" dataDxfId="225" dataCellStyle="Normal 2"/>
    <tableColumn id="13" xr3:uid="{624CD45C-D089-4EC3-85AB-E4FD8813A815}" name="Rate_x000a_Rank" dataDxfId="224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hlamydia, Cases and Rates by LHJ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6BBF053-2BF4-417F-9B0B-691C467BF6F4}" name="CT_Females_Ages1544" displayName="CT_Females_Ages1544" ref="A3:K65" totalsRowShown="0" headerRowDxfId="84" dataDxfId="82" headerRowBorderDxfId="83" tableBorderDxfId="81" headerRowCellStyle="Normal 2" dataCellStyle="Normal 2">
  <autoFilter ref="A3:K65" xr:uid="{00000000-0009-0000-0100-00000A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2EBBC5AC-1DE4-43DC-A4FE-68C6840410A1}" name="_x000a_COUNTY" dataDxfId="80" dataCellStyle="Normal 2"/>
    <tableColumn id="2" xr3:uid="{2B05CF87-80AE-4A1C-BDBA-499B1590D4B8}" name="2017_x000a_Cases" dataDxfId="79" dataCellStyle="Normal 2"/>
    <tableColumn id="3" xr3:uid="{A392F00B-6D56-48A3-8819-DFBD4BC886D6}" name="2018_x000a_Cases" dataDxfId="78" dataCellStyle="Normal 2"/>
    <tableColumn id="4" xr3:uid="{A0433991-3F88-41B7-86B5-189C7C2D6180}" name="2019_x000a_Cases" dataDxfId="77" dataCellStyle="Normal 2"/>
    <tableColumn id="5" xr3:uid="{E0B14BD3-A00D-47B7-A57E-7603373CA6F3}" name="2020_x000a_Cases" dataDxfId="76" dataCellStyle="Normal 2"/>
    <tableColumn id="6" xr3:uid="{E535B58E-5D72-4084-BFD2-A9AC4E1D1C28}" name="2021_x000a_Cases" dataDxfId="75" dataCellStyle="Normal 2"/>
    <tableColumn id="8" xr3:uid="{0CAD0228-CAD2-44DA-AF78-DC0EEEFE369A}" name="2017_x000a_Rate" dataDxfId="74" dataCellStyle="Normal 2"/>
    <tableColumn id="9" xr3:uid="{15E85E74-58EC-4B0C-BD15-FFDF807864CC}" name="2018_x000a_Rate" dataDxfId="73" dataCellStyle="Normal 2"/>
    <tableColumn id="10" xr3:uid="{FECDA4D0-2F11-4D38-BA35-253B1BB254BF}" name="2019_x000a_Rate" dataDxfId="72" dataCellStyle="Normal 2"/>
    <tableColumn id="11" xr3:uid="{5A61E31C-2B17-4DD3-A54C-526050FF5745}" name="2020_x000a_Rate" dataDxfId="71" dataCellStyle="Normal 2"/>
    <tableColumn id="12" xr3:uid="{5C2297F7-98CA-4185-89CC-0CC98303516E}" name="2021_x000a_Rate" dataDxfId="70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hlamydia, Cases and Rates for Females ages 15-44 by LHJ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4E8C080-08F9-4115-A60C-ED77281BF779}" name="CT_Males_Ages1544" displayName="CT_Males_Ages1544" ref="A3:K65" totalsRowShown="0" headerRowDxfId="69" dataDxfId="67" headerRowBorderDxfId="68" tableBorderDxfId="66" headerRowCellStyle="Normal 2" dataCellStyle="Normal 2">
  <autoFilter ref="A3:K65" xr:uid="{00000000-0009-0000-0100-00000B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2B95860E-C992-46B4-8260-2A7A3600F770}" name="_x000a_COUNTY" dataDxfId="65" dataCellStyle="Normal 2"/>
    <tableColumn id="2" xr3:uid="{8F63540C-5469-4BE9-8BAE-2EEAC94D798A}" name="2017_x000a_Cases" dataDxfId="64" dataCellStyle="Normal 2"/>
    <tableColumn id="3" xr3:uid="{9CEDF01A-050E-40CB-993F-9A745C37E093}" name="2018_x000a_Cases" dataDxfId="63" dataCellStyle="Normal 2"/>
    <tableColumn id="4" xr3:uid="{33942731-3593-4621-97C8-5EB5EE7ADB97}" name="2019_x000a_Cases" dataDxfId="62" dataCellStyle="Normal 2"/>
    <tableColumn id="5" xr3:uid="{71C16420-81F4-4307-97BC-AA38167A0074}" name="2020_x000a_Cases" dataDxfId="61" dataCellStyle="Normal 2"/>
    <tableColumn id="6" xr3:uid="{319726D7-525D-4BB3-8F62-43999533BCDA}" name="2021_x000a_Cases" dataDxfId="60" dataCellStyle="Normal 2"/>
    <tableColumn id="8" xr3:uid="{A08E22BE-8C05-4530-8005-85682503C662}" name="2017_x000a_Rate" dataDxfId="59" dataCellStyle="Normal 2"/>
    <tableColumn id="9" xr3:uid="{6B9FDE61-74AC-4F17-B37B-B2BA8CEEB08C}" name="2018_x000a_Rate" dataDxfId="58" dataCellStyle="Normal 2"/>
    <tableColumn id="10" xr3:uid="{69F72B5A-F142-49A6-920E-038E3176CDBC}" name="2019_x000a_Rate" dataDxfId="57" dataCellStyle="Normal 2"/>
    <tableColumn id="11" xr3:uid="{671F9005-70D5-441E-A915-6EE447B901A1}" name="2020_x000a_Rate" dataDxfId="56" dataCellStyle="Normal 2"/>
    <tableColumn id="12" xr3:uid="{8DC75671-B85B-4421-A9E7-4589653C6B13}" name="2021_x000a_Rate" dataDxfId="55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hlamydia, Cases and Rates for Males ages 15-44 by LHJ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FC3D5239-7732-42E6-9EEF-7957D5B416F6}" name="CTPrev_AllSettings" displayName="CTPrev_AllSettings" ref="A3:J11" totalsRowShown="0" headerRowDxfId="54" dataDxfId="52" headerRowBorderDxfId="53" tableBorderDxfId="51" headerRowCellStyle="Normal 2" dataCellStyle="Normal 2">
  <autoFilter ref="A3:J1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D5526B58-8650-4825-834F-467A1E3B10C6}" name="Gender &amp; Health Care Setting" dataDxfId="50" dataCellStyle="Normal 2"/>
    <tableColumn id="3" xr3:uid="{86BEDDD3-1CC2-4355-A3A6-302D33ADB3F5}" name="Number of _x000a_Ages 15-19_x000a_Tested" dataDxfId="49" dataCellStyle="Normal 2"/>
    <tableColumn id="4" xr3:uid="{AA37EBBD-DF3F-41A2-ABA8-17C027C4DF36}" name="Number of _x000a_Ages 15-19_x000a_Positive" dataDxfId="48" dataCellStyle="Normal 2"/>
    <tableColumn id="5" xr3:uid="{0806BCAB-A6EF-4AB8-8F49-6CA17B0B3456}" name="Percent of _x000a_Ages 15-19_x000a_Positive" dataDxfId="47" dataCellStyle="Normal 2"/>
    <tableColumn id="7" xr3:uid="{2BF98F99-6712-4AD5-BB5C-3F4309F568D7}" name="Number of _x000a_Ages 20-24 _x000a_Tested" dataDxfId="46" dataCellStyle="Normal 2"/>
    <tableColumn id="8" xr3:uid="{E170DC53-6C42-487B-A9D4-5D70ED600FE6}" name="Number of _x000a_Ages 20-24 _x000a_Positive" dataDxfId="45" dataCellStyle="Normal 2"/>
    <tableColumn id="9" xr3:uid="{1CDEF3F1-31B1-49F9-BDE1-FED7DB4CBF05}" name="Percent of _x000a_Ages 20-24 _x000a_Positive" dataDxfId="44" dataCellStyle="Normal 2"/>
    <tableColumn id="11" xr3:uid="{24AAB8BD-C28F-47A4-9FDD-1AED0EBEF2E4}" name="Total _x000a_Number_x000a_Tested" dataDxfId="43" dataCellStyle="Normal 2"/>
    <tableColumn id="12" xr3:uid="{B85826A6-C366-41C3-9361-E76730A853A0}" name="Total _x000a_Number_x000a_Positive" dataDxfId="42" dataCellStyle="Normal 2"/>
    <tableColumn id="13" xr3:uid="{BFA5613D-B91F-4F77-A7E1-0F84CB625AD9}" name="Total _x000a_Percent_x000a_Positive" dataDxfId="41" dataCellStyle="Normal 2"/>
  </tableColumns>
  <tableStyleInfo name="PrevTable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3C06902A-4C91-423A-89CF-168CAA382FAF}" name="CTPrev_FP_TitleX" displayName="CTPrev_FP_TitleX" ref="A3:J67" totalsRowShown="0" headerRowDxfId="40" dataDxfId="38" headerRowBorderDxfId="39" tableBorderDxfId="37" headerRowCellStyle="Normal 2" dataCellStyle="Normal 2">
  <autoFilter ref="A3:J67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8ACDA864-1704-42F1-AD62-F5F703BEDCE4}" name="Race &amp; Age Group" dataDxfId="36" dataCellStyle="Normal 2"/>
    <tableColumn id="3" xr3:uid="{3127581B-585B-400C-BADD-F7D187401D3E}" name="Total* Number_x000a_Tested" dataDxfId="35" dataCellStyle="Normal 2"/>
    <tableColumn id="4" xr3:uid="{3746D722-2FC1-4E89-87BF-9F36646D2737}" name="Total* Number_x000a_Positive" dataDxfId="34" dataCellStyle="Normal 2"/>
    <tableColumn id="5" xr3:uid="{E37BCDAB-C6E6-44C9-AE69-6F7CE200CA72}" name="Total* Percent_x000a_Positive" dataDxfId="33" dataCellStyle="Normal 2"/>
    <tableColumn id="7" xr3:uid="{B4D825D1-55CA-4A85-9DD0-8AA891B3D5EF}" name="Number _x000a_of Females_x000a_Tested" dataDxfId="32" dataCellStyle="Normal 2"/>
    <tableColumn id="8" xr3:uid="{B150C14B-9760-4447-8C96-2B5C02C66268}" name="Number_x000a_of Females_x000a_Positive" dataDxfId="31" dataCellStyle="Normal 2"/>
    <tableColumn id="9" xr3:uid="{29BE86F8-3F18-4C41-B5DB-6A3D52615F52}" name="Percent of Females _x000a_Positive" dataDxfId="30" dataCellStyle="Normal 2"/>
    <tableColumn id="11" xr3:uid="{524C5376-48FC-4F1A-9320-90B9B1875C68}" name="Number_x000a_of Males†_x000a_Tested" dataDxfId="29" dataCellStyle="Normal 2"/>
    <tableColumn id="12" xr3:uid="{880C77AE-E6C2-4AF5-9C6E-98B01589C4D0}" name="Number_x000a_of Males†_x000a_Positive" dataDxfId="28" dataCellStyle="Normal 2"/>
    <tableColumn id="13" xr3:uid="{9240F8A8-FC36-4A3B-B8E6-6F453C2A3C3F}" name="Percent_x000a_of Males†_x000a_Positive" dataDxfId="27" dataCellStyle="Normal 2"/>
  </tableColumns>
  <tableStyleInfo name="PrevTable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F4FC6878-A867-48A3-B205-3E76ECA85444}" name="CTPrev_FPQuest" displayName="CTPrev_FPQuest" ref="A3:J10" totalsRowShown="0" headerRowDxfId="26" dataDxfId="24" headerRowBorderDxfId="25" headerRowCellStyle="Normal 2" dataCellStyle="Normal 2">
  <autoFilter ref="A3:J10" xr:uid="{00000000-0009-0000-0100-00000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A376D512-32C3-4F2B-9D8A-AAD6B1818A59}" name="Age Group" dataDxfId="23" dataCellStyle="Normal 2"/>
    <tableColumn id="2" xr3:uid="{4804238C-1315-43EA-A53F-3C68EE79FD2A}" name="Total Number_x000a_Tested" dataDxfId="22" dataCellStyle="Normal 2"/>
    <tableColumn id="3" xr3:uid="{FF3191C8-76FC-4840-86C5-DAE080FD386D}" name="Total Number_x000a_Positive" dataDxfId="21" dataCellStyle="Normal 2"/>
    <tableColumn id="4" xr3:uid="{01AE1D6D-E739-4DB3-B546-B200AE853F53}" name="Total Percent_x000a_Positive" dataDxfId="20" dataCellStyle="Normal 2"/>
    <tableColumn id="5" xr3:uid="{F4CDB035-5008-4317-96A5-45F5758E0351}" name="Number_x000a_of Females_x000a_Tested" dataDxfId="19" dataCellStyle="Normal 2"/>
    <tableColumn id="6" xr3:uid="{605B1828-B98A-4AE7-8807-8125F2446033}" name="Number_x000a_of Females_x000a_Positive" dataDxfId="18" dataCellStyle="Normal 2"/>
    <tableColumn id="7" xr3:uid="{AE6E1B44-290D-4018-AF0C-44B4192501E9}" name="Percent_x000a_of Females_x000a_Positive" dataDxfId="17" dataCellStyle="Normal 2"/>
    <tableColumn id="8" xr3:uid="{50A01E5D-48C3-4A28-AE6B-F60A6EAA5B89}" name="Number_x000a_of Males†_x000a_Tested" dataDxfId="16" dataCellStyle="Normal 2"/>
    <tableColumn id="9" xr3:uid="{3ECC9B9C-2AF3-486C-8EEC-A147AFED866A}" name="Number_x000a_of Males†_x000a_Positive" dataDxfId="15" dataCellStyle="Normal 2"/>
    <tableColumn id="10" xr3:uid="{A3BD6D2A-8921-4EF1-B0D7-EE5102831D50}" name="Percent_x000a_of Males†_x000a_Positive" dataDxfId="14" dataCellStyle="Normal 2"/>
  </tableColumns>
  <tableStyleInfo name="PrevTable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C863C5C8-43F2-4202-9D3C-C045E5161116}" name="CTPrev4_Kaiser" displayName="CTPrev4_Kaiser" ref="A3:J10" totalsRowShown="0" headerRowDxfId="13" dataDxfId="11" headerRowBorderDxfId="12" tableBorderDxfId="10" headerRowCellStyle="Normal 2" dataCellStyle="Normal 2">
  <autoFilter ref="A3:J10" xr:uid="{00000000-0009-0000-0100-00000E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9F21AB4E-ADDB-47CF-BEE2-48AD29656D4B}" name="Age Group" dataDxfId="9" dataCellStyle="Normal 2"/>
    <tableColumn id="2" xr3:uid="{A18885BB-A7ED-4961-A652-890578E5FF6A}" name="Total Number_x000a_Tested" dataDxfId="8" dataCellStyle="Normal 2"/>
    <tableColumn id="3" xr3:uid="{1E774C21-334C-49CC-B176-4FFE3E3D48A9}" name="Total Number_x000a_Positive" dataDxfId="7" dataCellStyle="Normal 2"/>
    <tableColumn id="4" xr3:uid="{DBD9895D-B953-4F0F-9A45-CA0D52E02A11}" name="Total Percent_x000a_Positive" dataDxfId="6" dataCellStyle="Normal 2"/>
    <tableColumn id="5" xr3:uid="{5707AA3B-123E-4E3A-B52F-90BC7718AED4}" name="Number_x000a_of Females_x000a_Tested" dataDxfId="5" dataCellStyle="Normal 2"/>
    <tableColumn id="6" xr3:uid="{7988C3BB-556D-4754-BA99-D62A47D85CDA}" name="Number_x000a_of Females_x000a_Positive" dataDxfId="4" dataCellStyle="Normal 2"/>
    <tableColumn id="7" xr3:uid="{31E80CBC-0C04-4DC5-81AC-13B43E18F9B2}" name="Percent_x000a_of Females_x000a_Positive" dataDxfId="3" dataCellStyle="Normal 2"/>
    <tableColumn id="8" xr3:uid="{44193378-9D35-4EAB-A3EA-66EC1ECE6D87}" name="Number_x000a_of Males†_x000a_Tested" dataDxfId="2" dataCellStyle="Normal 2"/>
    <tableColumn id="9" xr3:uid="{9C41EF55-7D44-46CF-AD63-578561ADD9E7}" name="Number_x000a_of Males†_x000a_Positive" dataDxfId="1" dataCellStyle="Normal 2"/>
    <tableColumn id="10" xr3:uid="{D551544C-7073-434F-8608-B92271C38823}" name="Percent_x000a_of Males†_x000a_Positive" dataDxfId="0" dataCellStyle="Normal 2"/>
  </tableColumns>
  <tableStyleInfo name="PrevTabl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DD90E1E-0AC1-4C66-8D72-2B57CC9A65FD}" name="CT_by_Gender" displayName="CT_by_Gender" ref="A2:G64" totalsRowShown="0" headerRowDxfId="223" dataDxfId="221" headerRowBorderDxfId="222" tableBorderDxfId="220" headerRowCellStyle="Normal 2" dataCellStyle="Normal 2">
  <autoFilter ref="A2:G64" xr:uid="{00000000-0009-0000-0100-00000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CC8EB409-D0EC-4B6A-835C-FDCA9993D12E}" name="_x000a_COUNTY" dataDxfId="219" dataCellStyle="Normal 2"/>
    <tableColumn id="2" xr3:uid="{681A772A-9937-4B97-A606-3003475A0B41}" name="Female_x000a_Cases" dataDxfId="218" dataCellStyle="Normal 2"/>
    <tableColumn id="3" xr3:uid="{33F775F3-AD81-4A09-8881-825D21BB1776}" name="Female_x000a_Rate" dataDxfId="217" dataCellStyle="Normal 2"/>
    <tableColumn id="5" xr3:uid="{53B636DD-94B1-4F9C-A990-E509C666FBA0}" name="Male_x000a_Cases" dataDxfId="216" dataCellStyle="Normal 2"/>
    <tableColumn id="6" xr3:uid="{420AA4D6-1F13-4CA3-A6D8-3D6DADFEBCE5}" name="Male_x000a_Rate" dataDxfId="215" dataCellStyle="Normal 2"/>
    <tableColumn id="8" xr3:uid="{4F9C9148-11A5-4147-B225-AD4678B6EBCD}" name="Total_x000a_Cases" dataDxfId="214" dataCellStyle="Normal 2"/>
    <tableColumn id="9" xr3:uid="{2C4D5A44-4BA4-41F4-A883-B2ABC1972FF7}" name="Total_x000a_Rate" dataDxfId="213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hlamydia, Cases and Rates by LHJ and Gender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8942ABF-1571-4C3A-B594-6D636578DB12}" name="CT_by_ARS" displayName="CT_by_ARS" ref="A3:H49" totalsRowShown="0" headerRowDxfId="212" dataDxfId="210" headerRowBorderDxfId="211" tableBorderDxfId="209" headerRowCellStyle="Normal 2 2">
  <autoFilter ref="A3:H49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60E1A3B6-06E8-430E-9E0D-CA0920E8257A}" name="Race/Ethnicity &amp; _x000a_Age Group" dataDxfId="208" totalsRowDxfId="207" dataCellStyle="Normal 2 2"/>
    <tableColumn id="2" xr3:uid="{E20A28B0-F16C-433E-8B86-AF7CABAD68E3}" name="Total_x000a_Cases" dataDxfId="206" totalsRowDxfId="205" dataCellStyle="Normal 2 2"/>
    <tableColumn id="3" xr3:uid="{BD41D3A0-465B-4AFF-B314-FA287231865A}" name="Total_x000a_Rate" dataDxfId="204" totalsRowDxfId="203" dataCellStyle="Normal 2 2"/>
    <tableColumn id="4" xr3:uid="{B632EC09-8B57-411F-B735-0B9F565E44B0}" name="Female_x000a_Cases" dataDxfId="202" totalsRowDxfId="201" dataCellStyle="Normal 2 2"/>
    <tableColumn id="5" xr3:uid="{FAB68FC6-C4A0-492F-A3CD-96B7399707A6}" name="Female_x000a_Rate" dataDxfId="200" totalsRowDxfId="199" dataCellStyle="Normal 2 2"/>
    <tableColumn id="6" xr3:uid="{27B16766-36FA-4B82-9B5E-F5F5A3615270}" name="Male_x000a_Cases" dataDxfId="198" totalsRowDxfId="197" dataCellStyle="Normal 2 2"/>
    <tableColumn id="7" xr3:uid="{1DF88AD2-C5F0-4777-A7BF-DDD3885FC47F}" name="Male_x000a_Rate" dataDxfId="196" totalsRowDxfId="195" dataCellStyle="Normal 2 2"/>
    <tableColumn id="8" xr3:uid="{614A97ED-7CB1-4B0C-A243-0A18A5E88801}" name="Gender Not_x000a_Specified Cases" dataDxfId="194" totalsRowDxfId="193" dataCellStyle="Normal 2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hlamydia by gender, race/ethnicity, and age group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4BA5E2D-CC9F-426B-B087-BBFDEB73D991}" name="CT_Females_by_County" displayName="CT_Females_by_County" ref="A3:K65" totalsRowShown="0" headerRowDxfId="192" dataDxfId="190" headerRowBorderDxfId="191" tableBorderDxfId="189" headerRowCellStyle="Normal 2" dataCellStyle="Normal 2">
  <autoFilter ref="A3:K65" xr:uid="{00000000-0009-0000-0100-00000E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900A4EAD-F618-41A1-A18E-F4516234E503}" name="_x000a_COUNTY" dataDxfId="188" dataCellStyle="Normal 2"/>
    <tableColumn id="2" xr3:uid="{32BD3593-9CB8-4CFA-B727-785FF440F693}" name="2017_x000a_Cases" dataDxfId="187" dataCellStyle="Normal 2"/>
    <tableColumn id="3" xr3:uid="{35781EDE-A2FF-408E-969D-A9571A2BADF3}" name="2018_x000a_Cases" dataDxfId="186" dataCellStyle="Normal 2"/>
    <tableColumn id="4" xr3:uid="{23EF9177-C1E3-45EB-B8A2-4BB76E39ED21}" name="2019_x000a_Cases" dataDxfId="185" dataCellStyle="Normal 2"/>
    <tableColumn id="5" xr3:uid="{11362E0F-17F9-49CD-9000-30261B3ED65D}" name="2020_x000a_Cases" dataDxfId="184" dataCellStyle="Normal 2"/>
    <tableColumn id="6" xr3:uid="{2CDE878F-BA65-4D1A-9D72-81E585855A8E}" name="2021_x000a_Cases" dataDxfId="183" dataCellStyle="Normal 2"/>
    <tableColumn id="8" xr3:uid="{D4667DD6-6D26-4791-940D-B2429F1FEFBF}" name="2017_x000a_Rate" dataDxfId="182" dataCellStyle="Normal 2"/>
    <tableColumn id="9" xr3:uid="{B303DCF4-E3C1-4837-9D35-5EE771D1E0DD}" name="2018_x000a_Rate" dataDxfId="181" dataCellStyle="Normal 2"/>
    <tableColumn id="10" xr3:uid="{F4A28440-B7B2-4B10-A547-3E3B4868109C}" name="2019_x000a_Rate" dataDxfId="180" dataCellStyle="Normal 2"/>
    <tableColumn id="11" xr3:uid="{9B0C7E53-E475-4943-8DCE-A782F95B8447}" name="2020_x000a_Rate" dataDxfId="179" dataCellStyle="Normal 2"/>
    <tableColumn id="12" xr3:uid="{6B78C7AA-7FD1-495F-ADD8-68F4D31A612E}" name="2021_x000a_Rate" dataDxfId="178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hlamydia, Cases and Rates for Females by LHJ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D0A21FA-3240-40DE-934D-7F62E15BEAD9}" name="CT_Males_by_County" displayName="CT_Males_by_County" ref="A3:K65" totalsRowShown="0" headerRowDxfId="177" dataDxfId="175" headerRowBorderDxfId="176" tableBorderDxfId="174" headerRowCellStyle="Normal 2" dataCellStyle="Normal 2">
  <autoFilter ref="A3:K65" xr:uid="{00000000-0009-0000-0100-00000F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AEB374FD-34B7-4FE3-8B6F-F30B079011B1}" name="_x000a_COUNTY" dataDxfId="173" dataCellStyle="Normal 2"/>
    <tableColumn id="2" xr3:uid="{B205FFB6-4479-4ED7-B045-AC27F795E465}" name="2017_x000a_Cases" dataDxfId="172" dataCellStyle="Normal 2"/>
    <tableColumn id="3" xr3:uid="{AE620D33-5EAA-4FD7-8863-AAEE03D555F6}" name="2018_x000a_Cases" dataDxfId="171" dataCellStyle="Normal 2"/>
    <tableColumn id="4" xr3:uid="{37CB9689-D7A8-49D4-A97C-E85E705102DF}" name="2019_x000a_Cases" dataDxfId="170" dataCellStyle="Normal 2"/>
    <tableColumn id="5" xr3:uid="{A558612B-C224-4CD3-A926-FDE98DDC3C22}" name="2020_x000a_Cases" dataDxfId="169" dataCellStyle="Normal 2"/>
    <tableColumn id="6" xr3:uid="{DF643ADD-3D3E-4D6F-8EDD-A248100E5EB7}" name="2021_x000a_Cases" dataDxfId="168" dataCellStyle="Normal 2"/>
    <tableColumn id="8" xr3:uid="{86075716-53D5-421B-84CD-471360B78EAB}" name="2017_x000a_Rate" dataDxfId="167" dataCellStyle="Normal 2"/>
    <tableColumn id="9" xr3:uid="{0C1408D0-F595-4180-A06D-91A75004C9F8}" name="2018_x000a_Rate" dataDxfId="166" dataCellStyle="Normal 2"/>
    <tableColumn id="10" xr3:uid="{3846779F-0B14-41A7-AF65-058BDA51A7CF}" name="2019_x000a_Rate" dataDxfId="165" dataCellStyle="Normal 2"/>
    <tableColumn id="11" xr3:uid="{CB6AA695-C9FB-4C2D-89B5-B14678ABB33E}" name="2020_x000a_Rate" dataDxfId="164" dataCellStyle="Normal 2"/>
    <tableColumn id="12" xr3:uid="{E12AE4C0-98D6-4095-8AAB-962E428D4291}" name="2021_x000a_Rate" dataDxfId="163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hlamydia, Cases and Rates for Males by LHJ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DE3436B-3A64-4A2F-92F6-F95027552BED}" name="CT_by_AgeGroup" displayName="CT_by_AgeGroup" ref="A2:K38" totalsRowShown="0" headerRowDxfId="162" dataDxfId="160" headerRowBorderDxfId="161" tableBorderDxfId="159" headerRowCellStyle="Normal 2 2">
  <autoFilter ref="A2:K38" xr:uid="{00000000-0009-0000-0100-000010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3B128CEE-BE6C-4EB2-AB03-4C8A560E8C30}" name="Gender &amp; Age Group" dataDxfId="158" totalsRowDxfId="157" dataCellStyle="Normal 2 2"/>
    <tableColumn id="2" xr3:uid="{530C4EEB-94E6-47F3-9079-C129D16DD122}" name="2017_x000a_Cases" dataDxfId="156" totalsRowDxfId="155" dataCellStyle="Normal 2 2"/>
    <tableColumn id="19" xr3:uid="{E8FFD162-D0F0-48D5-872C-F8571724DEDB}" name="2018_x000a_Cases" dataDxfId="154" totalsRowDxfId="153" dataCellStyle="Normal 2 2"/>
    <tableColumn id="20" xr3:uid="{53C5D8E4-7A90-440F-91AE-00FD9C9BD4E9}" name="2019_x000a_Cases" dataDxfId="152" totalsRowDxfId="151" dataCellStyle="Normal 2 2"/>
    <tableColumn id="21" xr3:uid="{E6D4C9E7-B79D-453A-9B38-0E0AE056964B}" name="2020_x000a_Cases" dataDxfId="150" totalsRowDxfId="149" dataCellStyle="Normal 2 2"/>
    <tableColumn id="22" xr3:uid="{F95CCB94-01F3-47F7-8BE2-076478243AEB}" name="2021_x000a_Cases" dataDxfId="148" totalsRowDxfId="147" dataCellStyle="Normal 2 2"/>
    <tableColumn id="4" xr3:uid="{FE9E2F73-58D7-4147-B05F-ABAB633F0D85}" name="2017_x000a_Rate" dataDxfId="146" dataCellStyle="Normal 2 2"/>
    <tableColumn id="25" xr3:uid="{C03D453B-F0C5-4E80-9B4E-70D79001D690}" name="2018_x000a_Rate" dataDxfId="145" dataCellStyle="Normal 2 2"/>
    <tableColumn id="26" xr3:uid="{C982D61A-41AB-4113-B651-720794AA60FE}" name="2019_x000a_Rate" dataDxfId="144" dataCellStyle="Normal 2 2"/>
    <tableColumn id="27" xr3:uid="{B4CE819B-81D6-4CB9-946B-406B9012D1D6}" name="2020_x000a_Rate" dataDxfId="143" dataCellStyle="Normal 2 2"/>
    <tableColumn id="28" xr3:uid="{6FC7E0E3-6D04-4018-B656-7B8EFB86375C}" name="2021_x000a_Rate" dataDxfId="142" dataCellStyle="Normal 2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by gender and age group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B54AC943-55DE-48F6-A29A-E1B673E48DA4}" name="CT_by_RaceEthnicity60" displayName="CT_by_RaceEthnicity60" ref="A2:K34" totalsRowShown="0" headerRowDxfId="141" dataDxfId="139" headerRowBorderDxfId="140" tableBorderDxfId="138" headerRowCellStyle="Normal 2 2">
  <autoFilter ref="A2:K34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30E54EA0-AC0F-41C4-995B-E0A9BF681498}" name="Gender &amp; Race/Ethnicity" dataDxfId="137" totalsRowDxfId="136" dataCellStyle="Normal 2 2"/>
    <tableColumn id="2" xr3:uid="{F8779E5D-2A90-468C-B562-3A5BF39A97C4}" name="2017_x000a_Cases" dataDxfId="135" totalsRowDxfId="134" dataCellStyle="Normal 2 2"/>
    <tableColumn id="19" xr3:uid="{298281CE-F3DD-4988-B847-C6CBC383F7DE}" name="2018_x000a_Cases" dataDxfId="133" totalsRowDxfId="132" dataCellStyle="Normal 2 2"/>
    <tableColumn id="20" xr3:uid="{0ABDEAE7-73D1-460B-836C-56E052F02937}" name="2019_x000a_Cases" dataDxfId="131" totalsRowDxfId="130" dataCellStyle="Normal 2 2"/>
    <tableColumn id="21" xr3:uid="{0CD1D630-8557-4D61-8E4D-4401BCFC64E1}" name="2020_x000a_Cases" dataDxfId="129" totalsRowDxfId="128" dataCellStyle="Normal 2 2"/>
    <tableColumn id="22" xr3:uid="{571199B9-624E-464A-9E3E-84A5575CD4FD}" name="2021_x000a_Cases" dataDxfId="127" totalsRowDxfId="126" dataCellStyle="Normal 2 2"/>
    <tableColumn id="4" xr3:uid="{072ACEAD-6199-4224-BCAC-DBFC621D0513}" name="2017_x000a_Rate" dataDxfId="125" totalsRowDxfId="124" dataCellStyle="Normal 2 2"/>
    <tableColumn id="25" xr3:uid="{214A7F27-98A0-46E1-81F6-F57807E086A8}" name="2018_x000a_Rate" dataDxfId="123" totalsRowDxfId="122" dataCellStyle="Normal 2 2"/>
    <tableColumn id="26" xr3:uid="{A27D1A86-CB5C-401F-90FC-8C6F9E3D4648}" name="2019_x000a_Rate" dataDxfId="121" totalsRowDxfId="120" dataCellStyle="Normal 2 2"/>
    <tableColumn id="27" xr3:uid="{34B43B22-09CF-4D50-8BD4-94D7C5DF1975}" name="2020_x000a_Rate" dataDxfId="119" totalsRowDxfId="118" dataCellStyle="Normal 2 2"/>
    <tableColumn id="28" xr3:uid="{799FF5F5-D86D-4BB9-80BA-507B801D892D}" name="2021_x000a_Rate" dataDxfId="117" totalsRowDxfId="116" dataCellStyle="Normal 2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by gender and race/ethnicity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CA1F81E-FB35-4AB6-9CC5-5F60152A33A8}" name="CT_Females_Ages1524" displayName="CT_Females_Ages1524" ref="A3:K65" totalsRowShown="0" headerRowDxfId="115" dataDxfId="113" headerRowBorderDxfId="114" tableBorderDxfId="112" headerRowCellStyle="Normal 2" dataCellStyle="Normal 2">
  <autoFilter ref="A3:K65" xr:uid="{00000000-0009-0000-0100-000008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61DA575E-3565-42A8-8B3D-362105E4B8C2}" name="_x000a_COUNTY" dataDxfId="111" dataCellStyle="Normal 2"/>
    <tableColumn id="2" xr3:uid="{E25D5169-4AF5-4535-BF74-E50CE4281259}" name="2017_x000a_Cases" dataDxfId="110" dataCellStyle="Normal 2"/>
    <tableColumn id="3" xr3:uid="{66C9E7AC-7769-45A0-8EBE-996BE905B89A}" name="2018_x000a_Cases" dataDxfId="109" dataCellStyle="Normal 2"/>
    <tableColumn id="4" xr3:uid="{03ECAD29-15D5-40C1-BF62-5F0964A04553}" name="2019_x000a_Cases" dataDxfId="108" dataCellStyle="Normal 2"/>
    <tableColumn id="5" xr3:uid="{4D858A7B-C876-480F-8C25-EA6599FB99A3}" name="2020_x000a_Cases" dataDxfId="107" dataCellStyle="Normal 2"/>
    <tableColumn id="6" xr3:uid="{1194925C-D5F1-4777-9298-618817FFAC8B}" name="2021_x000a_Cases" dataDxfId="106" dataCellStyle="Normal 2"/>
    <tableColumn id="8" xr3:uid="{A533D453-30FB-4E99-8E12-0BDB19F584A4}" name="2017_x000a_Rate" dataDxfId="105" dataCellStyle="Normal 2"/>
    <tableColumn id="9" xr3:uid="{481A3002-A034-47E5-B00F-4A31C1D2CB8A}" name="2018_x000a_Rate" dataDxfId="104" dataCellStyle="Normal 2"/>
    <tableColumn id="10" xr3:uid="{E2A70835-4B0B-4FDD-AFA7-0001FA998213}" name="2019_x000a_Rate" dataDxfId="103" dataCellStyle="Normal 2"/>
    <tableColumn id="11" xr3:uid="{561740F0-77C4-492B-967A-D71382FAB5D2}" name="2020_x000a_Rate" dataDxfId="102" dataCellStyle="Normal 2"/>
    <tableColumn id="12" xr3:uid="{9AB17992-CD2C-4D56-910E-AFC765C5467E}" name="2021_x000a_Rate" dataDxfId="101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hlamydia, Cases and Rates for Females age 15-24 by LHJ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7596684-CE8E-430A-BF1D-56F4DE84FD4F}" name="CT_Males_Ages1524" displayName="CT_Males_Ages1524" ref="A3:L65" totalsRowShown="0" headerRowDxfId="100" dataDxfId="98" headerRowBorderDxfId="99" tableBorderDxfId="97" headerRowCellStyle="Normal 2" dataCellStyle="Normal 2">
  <autoFilter ref="A3:L65" xr:uid="{00000000-0009-0000-0100-000009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393FF350-C6C3-48C8-AE59-19082783CE59}" name="_x000a_COUNTY" dataDxfId="96" dataCellStyle="Normal 2"/>
    <tableColumn id="2" xr3:uid="{436AF558-CD35-41C5-8141-7753896BF947}" name="2017_x000a_Cases" dataDxfId="95" dataCellStyle="Normal 2"/>
    <tableColumn id="3" xr3:uid="{3A655202-A42C-4BDF-B873-CAEDD8DEAB36}" name="2018_x000a_Cases" dataDxfId="94" dataCellStyle="Normal 2"/>
    <tableColumn id="4" xr3:uid="{030083F3-BD77-4F7C-B549-D88872AE278F}" name="2019_x000a_Cases" dataDxfId="93" dataCellStyle="Normal 2"/>
    <tableColumn id="5" xr3:uid="{16D13DF5-D622-4EBB-A6A6-35884DA608EC}" name="2020_x000a_Cases" dataDxfId="92" dataCellStyle="Normal 2"/>
    <tableColumn id="6" xr3:uid="{2E44CD6D-1834-4D9A-8930-C205534CB0A0}" name="2021_x000a_Cases" dataDxfId="91" dataCellStyle="Normal 2"/>
    <tableColumn id="7" xr3:uid="{16189D15-8E68-4CC5-94DD-4FCA22CF4689}" name="Blank column" dataDxfId="90" dataCellStyle="Normal 2"/>
    <tableColumn id="8" xr3:uid="{B23281EC-24FF-4632-B406-A2CD150C2925}" name="2017_x000a_Rate" dataDxfId="89" dataCellStyle="Normal 2"/>
    <tableColumn id="9" xr3:uid="{DF405525-7427-49FD-A5A8-B8AC92882E62}" name="2018_x000a_Rate" dataDxfId="88" dataCellStyle="Normal 2"/>
    <tableColumn id="10" xr3:uid="{E945C326-3D8F-4B71-83DA-C4F2FC01C858}" name="2019_x000a_Rate" dataDxfId="87" dataCellStyle="Normal 2"/>
    <tableColumn id="11" xr3:uid="{F04EC1B1-52A4-4436-89AE-5366D63F5E73}" name="2020_x000a_Rate" dataDxfId="86" dataCellStyle="Normal 2"/>
    <tableColumn id="12" xr3:uid="{767D6145-8D26-4676-BDA1-EEE2A1CC9E1A}" name="2021_x000a_Rate" dataDxfId="85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hlamydia, Cases and Rates for Males ages 15-24 by LHJ"/>
    </ext>
  </extLst>
</table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A283A-6482-4F01-862E-3CFBB39F22BF}">
  <sheetPr codeName="Sheet1"/>
  <dimension ref="A1:A19"/>
  <sheetViews>
    <sheetView tabSelected="1" workbookViewId="0"/>
  </sheetViews>
  <sheetFormatPr defaultColWidth="9.140625" defaultRowHeight="15.75" x14ac:dyDescent="0.25"/>
  <cols>
    <col min="1" max="1" width="174.7109375" style="1" bestFit="1" customWidth="1"/>
    <col min="2" max="16384" width="9.140625" style="1"/>
  </cols>
  <sheetData>
    <row r="1" spans="1:1" ht="30" customHeight="1" x14ac:dyDescent="0.25">
      <c r="A1" s="63" t="s">
        <v>0</v>
      </c>
    </row>
    <row r="2" spans="1:1" ht="30" customHeight="1" x14ac:dyDescent="0.3">
      <c r="A2" s="60" t="s">
        <v>1</v>
      </c>
    </row>
    <row r="3" spans="1:1" x14ac:dyDescent="0.25">
      <c r="A3" s="2" t="str">
        <f>'Table CT-1'!$A$1</f>
        <v>Table CT-1.  Chlamydia, Cases and Incidence Rates, California Counties and Selected City Health Jurisdictions, 2017–2021</v>
      </c>
    </row>
    <row r="4" spans="1:1" x14ac:dyDescent="0.25">
      <c r="A4" s="2" t="str">
        <f>'Table CT-2'!$A$1</f>
        <v>Table CT-2.  Chlamydia, Cases and Incidence Rates by Gender, California, 2021</v>
      </c>
    </row>
    <row r="5" spans="1:1" x14ac:dyDescent="0.25">
      <c r="A5" s="2" t="str">
        <f>'Table CT-3'!$A$1</f>
        <v>Table CT-3.  Chlamydia, Cases and Incidence Rates by Gender, Race/Ethnicity, and Age Group, California,</v>
      </c>
    </row>
    <row r="6" spans="1:1" x14ac:dyDescent="0.25">
      <c r="A6" s="2" t="str">
        <f>'Table CT-4'!$A$1</f>
        <v>Table CT-4.  Chlamydia, Cases and Incidence Rates for Females, California Counties and Selected City Health</v>
      </c>
    </row>
    <row r="7" spans="1:1" x14ac:dyDescent="0.25">
      <c r="A7" s="2" t="str">
        <f>'Table CT-5'!$A$1</f>
        <v>Table CT-5.  Chlamydia, Cases and Incidence Rates for Males, California Counties and Selected City Health</v>
      </c>
    </row>
    <row r="8" spans="1:1" x14ac:dyDescent="0.25">
      <c r="A8" s="2" t="str">
        <f>'Table CT-6'!$A$1</f>
        <v>Table CT-6.  Chlamydia, Cases and Incidence Rates by Gender and Age Group, California, 2017–2021</v>
      </c>
    </row>
    <row r="9" spans="1:1" x14ac:dyDescent="0.25">
      <c r="A9" s="61" t="str">
        <f>'Table CT-7'!$A$1</f>
        <v>Table CT-7.  Chlamydia, Cases and Incidence Rates by Gender and Race/Ethnicity, California, 2017–2021</v>
      </c>
    </row>
    <row r="10" spans="1:1" x14ac:dyDescent="0.25">
      <c r="A10" s="2" t="str">
        <f>'Table CT-8'!$A$1</f>
        <v>Table CT-8.  Chlamydia, Cases and Incidence Rates for Females Ages 15–24, California Counties and Selected</v>
      </c>
    </row>
    <row r="11" spans="1:1" x14ac:dyDescent="0.25">
      <c r="A11" s="2" t="str">
        <f>'Table CT-9'!$A$1</f>
        <v>Table CT-9.  Chlamydia, Cases and Incidence Rates for Males Ages 15–24, California Counties and Selected</v>
      </c>
    </row>
    <row r="12" spans="1:1" x14ac:dyDescent="0.25">
      <c r="A12" s="2" t="str">
        <f>'Table CT-10'!$A$1</f>
        <v>Table CT-10.  Chlamydia, Cases and Incidence Rates for Females Ages 15–44, California Counties and Selected</v>
      </c>
    </row>
    <row r="13" spans="1:1" x14ac:dyDescent="0.25">
      <c r="A13" s="2" t="str">
        <f>'Table CT-11'!$A$1</f>
        <v>Table CT-11.  Chlamydia, Cases and Incidence Rates for Males Ages 15–44, California Counties and Selected</v>
      </c>
    </row>
    <row r="14" spans="1:1" x14ac:dyDescent="0.25">
      <c r="A14" s="61" t="str">
        <f>'Table CT-12'!$A$1</f>
        <v>Table CT-12.  Chlamydia, Cases and Percentages by Gender Identity, California</v>
      </c>
    </row>
    <row r="15" spans="1:1" ht="30" customHeight="1" x14ac:dyDescent="0.3">
      <c r="A15" s="60" t="s">
        <v>2</v>
      </c>
    </row>
    <row r="16" spans="1:1" x14ac:dyDescent="0.25">
      <c r="A16" s="61" t="str">
        <f>'Table CTPrev-1'!A1&amp;'Table CTPrev-1'!A2</f>
        <v>Table CTPrev-1.  Chlamydia Prevalence Monitoring, Number Tested and Percent Positive for Ages 15–19 and 20–24 Years, by Gender and Health Care Setting, California, 2021*</v>
      </c>
    </row>
    <row r="17" spans="1:1" x14ac:dyDescent="0.25">
      <c r="A17" s="61" t="str">
        <f>'Table CTPrev-2'!A1&amp;'Table CTPrev-2'!A2</f>
        <v>Table CTPrev-2.  Chlamydia Prevalence Monitoring,  Percent Positive for Family Planning Title X Clinics, by Gender, Race/Ethnicity, and Age Group, California, 2021</v>
      </c>
    </row>
    <row r="18" spans="1:1" x14ac:dyDescent="0.25">
      <c r="A18" s="61" t="str">
        <f>'Table CTPrev-3'!A1&amp;'Table CTPrev-3'!A2</f>
        <v>Table CTPrev-3.  Chlamydia Prevalence Monitoring, Number Tested and Percent Positive for Family Planning Clinics Served by Quest, by Gender and Age Group, 2021</v>
      </c>
    </row>
    <row r="19" spans="1:1" x14ac:dyDescent="0.25">
      <c r="A19" s="61" t="str">
        <f>'Table CTPrev-4'!A1&amp;'Table CTPrev-4'!A2</f>
        <v>Table CTPrev-4.  Chlamydia Prevalence Monitoring, Number Tested and Percent Positive in Kaiser Northern California Facilities, by Gender and Age Group, 2021</v>
      </c>
    </row>
  </sheetData>
  <sheetProtection algorithmName="SHA-512" hashValue="i6LCqJBl/CHUR0GAecWBuBoJFyPXiofpALBTaf0vkIS3iT1/ZM4tyBIXaOQDaNotYxEVMg3E2D2EMrVywjfN1w==" saltValue="TYYxJukZyF+anaQrybeiCw==" spinCount="100000" sheet="1" objects="1" scenarios="1"/>
  <hyperlinks>
    <hyperlink ref="A3" location="'Table CT-1'!A1" display="Table CT-1.  Chlamydia, Cases and Incidence Rates, California Counties and Selected City Health Jurisdictions, 2014–2018" xr:uid="{C6B64425-8487-45AB-8447-08323C6A2936}"/>
    <hyperlink ref="A4" location="'Table CT-2'!A1" display="Table CT-2.  Chlamydia, Cases and Incidence Rates by Gender, California, 2018" xr:uid="{0A9EF2A0-3CC4-45C3-BC23-9A5952B827BA}"/>
    <hyperlink ref="A5" location="'Table CT-3'!A1" display="Table CT-3.  Chlamydia, Cases and Incidence Rates by Gender, Race/Ethnicity, and Age Group, California, 2018" xr:uid="{FABF65C5-0BC7-4323-ADB0-14560E9F0A04}"/>
    <hyperlink ref="A6" location="'Table CT-4'!A1" display="Table CT-4.  Chlamydia, Cases and Incidence Rates for Females, California Counties and Selected City Health Jurisdictions, 2014–2018" xr:uid="{F2B136A5-7BA0-4A3B-8E2B-3B0752A1294D}"/>
    <hyperlink ref="A7" location="'Table CT-5'!A1" display="Table CT-5.  Chlamydia, Cases and Incidence Rates for Males, California Counties and Selected City Health Jurisdictions, 2014–2018" xr:uid="{81390AAA-DBA2-48C3-9BA6-95F0184EE753}"/>
    <hyperlink ref="A8" location="'Table CT-6'!A1" display="Table CT-6.  Chlamydia, Cases and Incidence Rates by Gender and Age Group, California, 2014–2018" xr:uid="{9F2FCAA2-7AEC-446E-B72A-627ABF997DF5}"/>
    <hyperlink ref="A10" location="'Table CT-8'!A1" display="Table CT-8.  Chlamydia, Cases and Incidence Rates for Females Ages 15–24, California Counties and Selected City Health Jurisdictions, 2014–2018" xr:uid="{5B232DB2-E08E-4338-94ED-5D84788F4600}"/>
    <hyperlink ref="A11" location="'Table CT-9'!A1" display="Table CT-9.  Chlamydia, Cases and Incidence Rates for Males Ages 15–24, California Counties and Selected City Health Jurisdictions, 2014–2018" xr:uid="{DBFD4968-9CFE-4AF7-BCD9-35B788400B80}"/>
    <hyperlink ref="A12" location="'Table CT-10'!A1" display="Table CT-10.  Chlamydia, Cases and Incidence Rates for Females Ages 15–44, California Counties and Selected City Health Jurisdictions, 2014–2018" xr:uid="{04808510-6B06-4EE6-B82D-08BF530B687B}"/>
    <hyperlink ref="A13" location="'Table CT-11'!A1" display="Table CT-11.  Chlamydia, Cases and Incidence Rates for Males Ages 15–44, California Counties and Selected City Health Jurisdictions, 2014–2018" xr:uid="{C548BEA6-E555-4263-B271-6C395FD791D8}"/>
    <hyperlink ref="A16" location="'Table CTPrev-1'!A1" display="'Table CTPrev-1'!A1" xr:uid="{B95F4AB1-579B-42E8-8223-7239EF726229}"/>
    <hyperlink ref="A17" location="'Table CTPrev-2'!A1" display="'Table CTPrev-2'!A1" xr:uid="{B40D2452-E152-446A-BC8D-1AEEFFEFA224}"/>
    <hyperlink ref="A18" location="'Table CTPrev-3'!A1" display="'Table CTPrev-3'!A1" xr:uid="{9534D5F8-5A92-4605-990D-CE1A7435B7ED}"/>
    <hyperlink ref="A19" location="'Table CTPrev-4'!A1" display="'Table CTPrev-4'!A1" xr:uid="{56FBA7C3-1158-4BDD-AD9B-DCEEDA220336}"/>
    <hyperlink ref="A14" location="'Table CT-12'!A1" display="'Table CT-12'!A1" xr:uid="{61288604-B8B7-4D65-9163-61A94D876DC6}"/>
    <hyperlink ref="A9" location="'Table CT-7'!A1" display="'Table CT-7'!A1" xr:uid="{C5929153-89A5-4A7D-AB6B-515F4C67D82E}"/>
  </hyperlinks>
  <pageMargins left="0.7" right="0.7" top="0.75" bottom="0.75" header="0.3" footer="0.3"/>
  <pageSetup scale="5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CFD26-1518-47A0-B7AC-4B0F9C126ADE}">
  <sheetPr codeName="Sheet11">
    <pageSetUpPr fitToPage="1"/>
  </sheetPr>
  <dimension ref="A1:Q72"/>
  <sheetViews>
    <sheetView zoomScaleNormal="100" workbookViewId="0"/>
  </sheetViews>
  <sheetFormatPr defaultColWidth="9.140625" defaultRowHeight="12.75" x14ac:dyDescent="0.2"/>
  <cols>
    <col min="1" max="1" width="23.7109375" style="25" customWidth="1"/>
    <col min="2" max="6" width="10.7109375" style="25" customWidth="1"/>
    <col min="7" max="7" width="1.7109375" style="52" hidden="1" customWidth="1"/>
    <col min="8" max="12" width="10.7109375" style="25" customWidth="1"/>
    <col min="13" max="16384" width="9.140625" style="25"/>
  </cols>
  <sheetData>
    <row r="1" spans="1:17" s="48" customFormat="1" ht="23.25" customHeight="1" x14ac:dyDescent="0.25">
      <c r="A1" s="168" t="s">
        <v>232</v>
      </c>
      <c r="B1" s="28"/>
      <c r="C1" s="28"/>
      <c r="D1" s="28"/>
      <c r="E1" s="28"/>
      <c r="F1" s="28"/>
      <c r="G1" s="47"/>
      <c r="H1" s="28"/>
      <c r="I1" s="28"/>
      <c r="J1" s="28"/>
      <c r="K1" s="28"/>
      <c r="L1" s="28"/>
      <c r="Q1" s="5" t="s">
        <v>7</v>
      </c>
    </row>
    <row r="2" spans="1:17" s="48" customFormat="1" ht="22.5" customHeight="1" x14ac:dyDescent="0.25">
      <c r="A2" s="168" t="s">
        <v>231</v>
      </c>
      <c r="B2" s="28"/>
      <c r="C2" s="28"/>
      <c r="D2" s="28"/>
      <c r="E2" s="28"/>
      <c r="F2" s="28"/>
      <c r="G2" s="47"/>
      <c r="H2" s="28"/>
      <c r="I2" s="28"/>
      <c r="J2" s="28"/>
      <c r="K2" s="28"/>
      <c r="L2" s="28"/>
      <c r="Q2" s="5"/>
    </row>
    <row r="3" spans="1:17" ht="38.1" customHeight="1" thickBot="1" x14ac:dyDescent="0.35">
      <c r="A3" s="122" t="s">
        <v>87</v>
      </c>
      <c r="B3" s="110" t="s">
        <v>9</v>
      </c>
      <c r="C3" s="8" t="s">
        <v>10</v>
      </c>
      <c r="D3" s="8" t="s">
        <v>11</v>
      </c>
      <c r="E3" s="8" t="s">
        <v>12</v>
      </c>
      <c r="F3" s="127" t="s">
        <v>13</v>
      </c>
      <c r="G3" s="9" t="s">
        <v>233</v>
      </c>
      <c r="H3" s="8" t="s">
        <v>14</v>
      </c>
      <c r="I3" s="8" t="s">
        <v>15</v>
      </c>
      <c r="J3" s="8" t="s">
        <v>16</v>
      </c>
      <c r="K3" s="8" t="s">
        <v>17</v>
      </c>
      <c r="L3" s="8" t="s">
        <v>18</v>
      </c>
      <c r="O3" s="56"/>
    </row>
    <row r="4" spans="1:17" s="15" customFormat="1" ht="18" customHeight="1" x14ac:dyDescent="0.25">
      <c r="A4" s="123" t="s">
        <v>20</v>
      </c>
      <c r="B4" s="111">
        <v>32627</v>
      </c>
      <c r="C4" s="128">
        <v>34221</v>
      </c>
      <c r="D4" s="128">
        <v>34675</v>
      </c>
      <c r="E4" s="128">
        <v>25696</v>
      </c>
      <c r="F4" s="129">
        <v>26056</v>
      </c>
      <c r="G4" s="13" t="s">
        <v>234</v>
      </c>
      <c r="H4" s="14">
        <v>1092.2701749051594</v>
      </c>
      <c r="I4" s="14">
        <v>1151.822070802938</v>
      </c>
      <c r="J4" s="14">
        <v>1175.4371719722847</v>
      </c>
      <c r="K4" s="14">
        <v>875.72825980201776</v>
      </c>
      <c r="L4" s="14">
        <v>897.02139527804775</v>
      </c>
    </row>
    <row r="5" spans="1:17" s="15" customFormat="1" ht="15" customHeight="1" x14ac:dyDescent="0.25">
      <c r="A5" s="124" t="s">
        <v>22</v>
      </c>
      <c r="B5" s="112">
        <v>1390</v>
      </c>
      <c r="C5" s="101">
        <v>1425</v>
      </c>
      <c r="D5" s="101">
        <v>1452</v>
      </c>
      <c r="E5" s="101">
        <v>1064</v>
      </c>
      <c r="F5" s="130">
        <v>1045</v>
      </c>
      <c r="G5" s="18" t="s">
        <v>234</v>
      </c>
      <c r="H5" s="19">
        <v>1189.8615122520137</v>
      </c>
      <c r="I5" s="19">
        <v>1216.1813766679927</v>
      </c>
      <c r="J5" s="19">
        <v>1236.0608554826042</v>
      </c>
      <c r="K5" s="19">
        <v>906.93046192307645</v>
      </c>
      <c r="L5" s="19">
        <v>898.92831973939087</v>
      </c>
    </row>
    <row r="6" spans="1:17" s="15" customFormat="1" ht="16.5" customHeight="1" x14ac:dyDescent="0.25">
      <c r="A6" s="125" t="s">
        <v>235</v>
      </c>
      <c r="B6" s="112">
        <v>223</v>
      </c>
      <c r="C6" s="101">
        <v>184</v>
      </c>
      <c r="D6" s="101">
        <v>192</v>
      </c>
      <c r="E6" s="101">
        <v>118</v>
      </c>
      <c r="F6" s="130">
        <v>123</v>
      </c>
      <c r="G6" s="18" t="s">
        <v>234</v>
      </c>
      <c r="H6" s="19">
        <v>1291.9973898912313</v>
      </c>
      <c r="I6" s="19">
        <v>1059.6872229227924</v>
      </c>
      <c r="J6" s="19">
        <v>1100.057642475638</v>
      </c>
      <c r="K6" s="19">
        <v>676.01742407728113</v>
      </c>
      <c r="L6" s="19">
        <v>714.9407749285898</v>
      </c>
    </row>
    <row r="7" spans="1:17" s="15" customFormat="1" ht="15" customHeight="1" x14ac:dyDescent="0.25">
      <c r="A7" s="124" t="s">
        <v>24</v>
      </c>
      <c r="B7" s="112" t="s">
        <v>94</v>
      </c>
      <c r="C7" s="101" t="s">
        <v>94</v>
      </c>
      <c r="D7" s="101" t="s">
        <v>94</v>
      </c>
      <c r="E7" s="101">
        <v>0</v>
      </c>
      <c r="F7" s="130" t="s">
        <v>94</v>
      </c>
      <c r="G7" s="18" t="s">
        <v>234</v>
      </c>
      <c r="H7" s="19" t="s">
        <v>94</v>
      </c>
      <c r="I7" s="19" t="s">
        <v>94</v>
      </c>
      <c r="J7" s="19" t="s">
        <v>94</v>
      </c>
      <c r="K7" s="19">
        <v>0</v>
      </c>
      <c r="L7" s="19" t="s">
        <v>94</v>
      </c>
    </row>
    <row r="8" spans="1:17" s="15" customFormat="1" ht="15" customHeight="1" x14ac:dyDescent="0.25">
      <c r="A8" s="124" t="s">
        <v>25</v>
      </c>
      <c r="B8" s="112" t="s">
        <v>94</v>
      </c>
      <c r="C8" s="101" t="s">
        <v>94</v>
      </c>
      <c r="D8" s="101" t="s">
        <v>94</v>
      </c>
      <c r="E8" s="101" t="s">
        <v>94</v>
      </c>
      <c r="F8" s="130" t="s">
        <v>94</v>
      </c>
      <c r="G8" s="18" t="s">
        <v>234</v>
      </c>
      <c r="H8" s="19" t="s">
        <v>94</v>
      </c>
      <c r="I8" s="19" t="s">
        <v>94</v>
      </c>
      <c r="J8" s="19" t="s">
        <v>94</v>
      </c>
      <c r="K8" s="19" t="s">
        <v>94</v>
      </c>
      <c r="L8" s="19" t="s">
        <v>94</v>
      </c>
    </row>
    <row r="9" spans="1:17" s="15" customFormat="1" ht="15" customHeight="1" x14ac:dyDescent="0.25">
      <c r="A9" s="124" t="s">
        <v>26</v>
      </c>
      <c r="B9" s="112">
        <v>222</v>
      </c>
      <c r="C9" s="101">
        <v>248</v>
      </c>
      <c r="D9" s="101">
        <v>256</v>
      </c>
      <c r="E9" s="101">
        <v>203</v>
      </c>
      <c r="F9" s="130">
        <v>161</v>
      </c>
      <c r="G9" s="18" t="s">
        <v>234</v>
      </c>
      <c r="H9" s="19">
        <v>924.51841943580519</v>
      </c>
      <c r="I9" s="19">
        <v>1023.5913560553873</v>
      </c>
      <c r="J9" s="19">
        <v>1094.6424689553048</v>
      </c>
      <c r="K9" s="19">
        <v>935.6298407891361</v>
      </c>
      <c r="L9" s="19">
        <v>785.31100139050739</v>
      </c>
    </row>
    <row r="10" spans="1:17" s="15" customFormat="1" ht="15" customHeight="1" x14ac:dyDescent="0.25">
      <c r="A10" s="124" t="s">
        <v>27</v>
      </c>
      <c r="B10" s="112" t="s">
        <v>94</v>
      </c>
      <c r="C10" s="101" t="s">
        <v>94</v>
      </c>
      <c r="D10" s="101" t="s">
        <v>94</v>
      </c>
      <c r="E10" s="101" t="s">
        <v>94</v>
      </c>
      <c r="F10" s="130" t="s">
        <v>94</v>
      </c>
      <c r="G10" s="18" t="s">
        <v>234</v>
      </c>
      <c r="H10" s="19" t="s">
        <v>94</v>
      </c>
      <c r="I10" s="19" t="s">
        <v>94</v>
      </c>
      <c r="J10" s="19" t="s">
        <v>94</v>
      </c>
      <c r="K10" s="19" t="s">
        <v>94</v>
      </c>
      <c r="L10" s="19" t="s">
        <v>94</v>
      </c>
    </row>
    <row r="11" spans="1:17" s="15" customFormat="1" ht="15" customHeight="1" x14ac:dyDescent="0.25">
      <c r="A11" s="124" t="s">
        <v>28</v>
      </c>
      <c r="B11" s="112" t="s">
        <v>94</v>
      </c>
      <c r="C11" s="101" t="s">
        <v>94</v>
      </c>
      <c r="D11" s="101" t="s">
        <v>94</v>
      </c>
      <c r="E11" s="101" t="s">
        <v>94</v>
      </c>
      <c r="F11" s="130" t="s">
        <v>94</v>
      </c>
      <c r="G11" s="18" t="s">
        <v>234</v>
      </c>
      <c r="H11" s="19" t="s">
        <v>94</v>
      </c>
      <c r="I11" s="19" t="s">
        <v>94</v>
      </c>
      <c r="J11" s="19" t="s">
        <v>94</v>
      </c>
      <c r="K11" s="19" t="s">
        <v>94</v>
      </c>
      <c r="L11" s="19" t="s">
        <v>94</v>
      </c>
    </row>
    <row r="12" spans="1:17" s="15" customFormat="1" ht="15" customHeight="1" x14ac:dyDescent="0.25">
      <c r="A12" s="126" t="s">
        <v>29</v>
      </c>
      <c r="B12" s="112">
        <v>849</v>
      </c>
      <c r="C12" s="101">
        <v>883</v>
      </c>
      <c r="D12" s="101">
        <v>935</v>
      </c>
      <c r="E12" s="101">
        <v>655</v>
      </c>
      <c r="F12" s="130">
        <v>667</v>
      </c>
      <c r="G12" s="18" t="s">
        <v>234</v>
      </c>
      <c r="H12" s="19">
        <v>1177.8215171574552</v>
      </c>
      <c r="I12" s="19">
        <v>1231.5343045262885</v>
      </c>
      <c r="J12" s="19">
        <v>1310.7593882528188</v>
      </c>
      <c r="K12" s="19">
        <v>918.60213790504247</v>
      </c>
      <c r="L12" s="19">
        <v>948.21940625749198</v>
      </c>
    </row>
    <row r="13" spans="1:17" s="15" customFormat="1" ht="15" customHeight="1" x14ac:dyDescent="0.25">
      <c r="A13" s="124" t="s">
        <v>30</v>
      </c>
      <c r="B13" s="112" t="s">
        <v>94</v>
      </c>
      <c r="C13" s="101" t="s">
        <v>94</v>
      </c>
      <c r="D13" s="101" t="s">
        <v>94</v>
      </c>
      <c r="E13" s="101" t="s">
        <v>94</v>
      </c>
      <c r="F13" s="130" t="s">
        <v>94</v>
      </c>
      <c r="G13" s="18" t="s">
        <v>234</v>
      </c>
      <c r="H13" s="19" t="s">
        <v>94</v>
      </c>
      <c r="I13" s="19" t="s">
        <v>94</v>
      </c>
      <c r="J13" s="19" t="s">
        <v>94</v>
      </c>
      <c r="K13" s="19" t="s">
        <v>94</v>
      </c>
      <c r="L13" s="19" t="s">
        <v>94</v>
      </c>
    </row>
    <row r="14" spans="1:17" s="15" customFormat="1" ht="15" customHeight="1" x14ac:dyDescent="0.25">
      <c r="A14" s="124" t="s">
        <v>31</v>
      </c>
      <c r="B14" s="112">
        <v>67</v>
      </c>
      <c r="C14" s="101">
        <v>77</v>
      </c>
      <c r="D14" s="101">
        <v>78</v>
      </c>
      <c r="E14" s="101">
        <v>53</v>
      </c>
      <c r="F14" s="130">
        <v>59</v>
      </c>
      <c r="G14" s="18" t="s">
        <v>234</v>
      </c>
      <c r="H14" s="19">
        <v>493.19806147491005</v>
      </c>
      <c r="I14" s="19">
        <v>561.25913142048455</v>
      </c>
      <c r="J14" s="19">
        <v>567.4291564680583</v>
      </c>
      <c r="K14" s="19">
        <v>378.01809585234633</v>
      </c>
      <c r="L14" s="19">
        <v>419.73342329261789</v>
      </c>
    </row>
    <row r="15" spans="1:17" s="15" customFormat="1" ht="15" customHeight="1" x14ac:dyDescent="0.25">
      <c r="A15" s="124" t="s">
        <v>32</v>
      </c>
      <c r="B15" s="112">
        <v>1043</v>
      </c>
      <c r="C15" s="101">
        <v>1006</v>
      </c>
      <c r="D15" s="101">
        <v>1034</v>
      </c>
      <c r="E15" s="101">
        <v>751</v>
      </c>
      <c r="F15" s="130">
        <v>850</v>
      </c>
      <c r="G15" s="18" t="s">
        <v>234</v>
      </c>
      <c r="H15" s="19">
        <v>1198.1681312549431</v>
      </c>
      <c r="I15" s="19">
        <v>1155.33791412503</v>
      </c>
      <c r="J15" s="19">
        <v>1190.8744163157478</v>
      </c>
      <c r="K15" s="19">
        <v>864.95747955012848</v>
      </c>
      <c r="L15" s="19">
        <v>977.99766259813623</v>
      </c>
    </row>
    <row r="16" spans="1:17" s="15" customFormat="1" ht="15" customHeight="1" x14ac:dyDescent="0.25">
      <c r="A16" s="124" t="s">
        <v>33</v>
      </c>
      <c r="B16" s="112" t="s">
        <v>94</v>
      </c>
      <c r="C16" s="101" t="s">
        <v>94</v>
      </c>
      <c r="D16" s="101" t="s">
        <v>94</v>
      </c>
      <c r="E16" s="101" t="s">
        <v>94</v>
      </c>
      <c r="F16" s="130" t="s">
        <v>94</v>
      </c>
      <c r="G16" s="18" t="s">
        <v>234</v>
      </c>
      <c r="H16" s="19" t="s">
        <v>94</v>
      </c>
      <c r="I16" s="19" t="s">
        <v>94</v>
      </c>
      <c r="J16" s="19" t="s">
        <v>94</v>
      </c>
      <c r="K16" s="19" t="s">
        <v>94</v>
      </c>
      <c r="L16" s="19" t="s">
        <v>94</v>
      </c>
    </row>
    <row r="17" spans="1:12" s="15" customFormat="1" ht="15" customHeight="1" x14ac:dyDescent="0.25">
      <c r="A17" s="126" t="s">
        <v>34</v>
      </c>
      <c r="B17" s="112">
        <v>94</v>
      </c>
      <c r="C17" s="101">
        <v>110</v>
      </c>
      <c r="D17" s="101">
        <v>115</v>
      </c>
      <c r="E17" s="101">
        <v>67</v>
      </c>
      <c r="F17" s="130">
        <v>58</v>
      </c>
      <c r="G17" s="18" t="s">
        <v>234</v>
      </c>
      <c r="H17" s="19">
        <v>820.39315745106717</v>
      </c>
      <c r="I17" s="19">
        <v>954.6883615660139</v>
      </c>
      <c r="J17" s="19">
        <v>998.88386040386956</v>
      </c>
      <c r="K17" s="19">
        <v>579.8189573637377</v>
      </c>
      <c r="L17" s="19">
        <v>501.38321144194686</v>
      </c>
    </row>
    <row r="18" spans="1:12" s="15" customFormat="1" ht="15" customHeight="1" x14ac:dyDescent="0.25">
      <c r="A18" s="124" t="s">
        <v>35</v>
      </c>
      <c r="B18" s="112">
        <v>79</v>
      </c>
      <c r="C18" s="101">
        <v>96</v>
      </c>
      <c r="D18" s="101">
        <v>101</v>
      </c>
      <c r="E18" s="101">
        <v>81</v>
      </c>
      <c r="F18" s="130">
        <v>77</v>
      </c>
      <c r="G18" s="18" t="s">
        <v>234</v>
      </c>
      <c r="H18" s="19">
        <v>514.26535436567394</v>
      </c>
      <c r="I18" s="19">
        <v>637.03948253718954</v>
      </c>
      <c r="J18" s="19">
        <v>670.14329233381341</v>
      </c>
      <c r="K18" s="19">
        <v>548.49001420447246</v>
      </c>
      <c r="L18" s="19">
        <v>532.76560100915788</v>
      </c>
    </row>
    <row r="19" spans="1:12" s="15" customFormat="1" ht="15" customHeight="1" x14ac:dyDescent="0.25">
      <c r="A19" s="124" t="s">
        <v>36</v>
      </c>
      <c r="B19" s="112" t="s">
        <v>94</v>
      </c>
      <c r="C19" s="101" t="s">
        <v>94</v>
      </c>
      <c r="D19" s="101" t="s">
        <v>94</v>
      </c>
      <c r="E19" s="101" t="s">
        <v>94</v>
      </c>
      <c r="F19" s="130" t="s">
        <v>94</v>
      </c>
      <c r="G19" s="18" t="s">
        <v>234</v>
      </c>
      <c r="H19" s="19" t="s">
        <v>94</v>
      </c>
      <c r="I19" s="19" t="s">
        <v>94</v>
      </c>
      <c r="J19" s="19" t="s">
        <v>94</v>
      </c>
      <c r="K19" s="19" t="s">
        <v>94</v>
      </c>
      <c r="L19" s="19" t="s">
        <v>94</v>
      </c>
    </row>
    <row r="20" spans="1:12" s="15" customFormat="1" ht="15" customHeight="1" x14ac:dyDescent="0.25">
      <c r="A20" s="124" t="s">
        <v>37</v>
      </c>
      <c r="B20" s="112">
        <v>1370</v>
      </c>
      <c r="C20" s="101">
        <v>1285</v>
      </c>
      <c r="D20" s="101">
        <v>1224</v>
      </c>
      <c r="E20" s="101">
        <v>744</v>
      </c>
      <c r="F20" s="130">
        <v>884</v>
      </c>
      <c r="G20" s="18" t="s">
        <v>234</v>
      </c>
      <c r="H20" s="19">
        <v>1736.8168248133416</v>
      </c>
      <c r="I20" s="19">
        <v>1640.447364500749</v>
      </c>
      <c r="J20" s="19">
        <v>1564.2815552726624</v>
      </c>
      <c r="K20" s="19">
        <v>951.51945732365516</v>
      </c>
      <c r="L20" s="19">
        <v>1132.2609408806948</v>
      </c>
    </row>
    <row r="21" spans="1:12" s="15" customFormat="1" ht="15" customHeight="1" x14ac:dyDescent="0.25">
      <c r="A21" s="124" t="s">
        <v>38</v>
      </c>
      <c r="B21" s="112">
        <v>161</v>
      </c>
      <c r="C21" s="101">
        <v>194</v>
      </c>
      <c r="D21" s="101">
        <v>235</v>
      </c>
      <c r="E21" s="101">
        <v>198</v>
      </c>
      <c r="F21" s="130">
        <v>187</v>
      </c>
      <c r="G21" s="18" t="s">
        <v>234</v>
      </c>
      <c r="H21" s="19">
        <v>1214.6053558730976</v>
      </c>
      <c r="I21" s="19">
        <v>1429.4552037148251</v>
      </c>
      <c r="J21" s="19">
        <v>1711.1777023884802</v>
      </c>
      <c r="K21" s="19">
        <v>1411.0761597062378</v>
      </c>
      <c r="L21" s="19">
        <v>1312.150083103721</v>
      </c>
    </row>
    <row r="22" spans="1:12" s="15" customFormat="1" ht="15" customHeight="1" x14ac:dyDescent="0.25">
      <c r="A22" s="124" t="s">
        <v>39</v>
      </c>
      <c r="B22" s="112" t="s">
        <v>94</v>
      </c>
      <c r="C22" s="101" t="s">
        <v>94</v>
      </c>
      <c r="D22" s="101" t="s">
        <v>94</v>
      </c>
      <c r="E22" s="101" t="s">
        <v>94</v>
      </c>
      <c r="F22" s="130" t="s">
        <v>94</v>
      </c>
      <c r="G22" s="18" t="s">
        <v>234</v>
      </c>
      <c r="H22" s="19" t="s">
        <v>94</v>
      </c>
      <c r="I22" s="19" t="s">
        <v>94</v>
      </c>
      <c r="J22" s="19" t="s">
        <v>94</v>
      </c>
      <c r="K22" s="19" t="s">
        <v>94</v>
      </c>
      <c r="L22" s="19" t="s">
        <v>94</v>
      </c>
    </row>
    <row r="23" spans="1:12" s="15" customFormat="1" ht="15" customHeight="1" x14ac:dyDescent="0.25">
      <c r="A23" s="124" t="s">
        <v>40</v>
      </c>
      <c r="B23" s="112" t="s">
        <v>94</v>
      </c>
      <c r="C23" s="101" t="s">
        <v>94</v>
      </c>
      <c r="D23" s="101" t="s">
        <v>94</v>
      </c>
      <c r="E23" s="101" t="s">
        <v>94</v>
      </c>
      <c r="F23" s="130" t="s">
        <v>94</v>
      </c>
      <c r="G23" s="18" t="s">
        <v>234</v>
      </c>
      <c r="H23" s="19" t="s">
        <v>94</v>
      </c>
      <c r="I23" s="19" t="s">
        <v>94</v>
      </c>
      <c r="J23" s="19" t="s">
        <v>94</v>
      </c>
      <c r="K23" s="19" t="s">
        <v>94</v>
      </c>
      <c r="L23" s="19" t="s">
        <v>94</v>
      </c>
    </row>
    <row r="24" spans="1:12" s="15" customFormat="1" ht="15" customHeight="1" x14ac:dyDescent="0.25">
      <c r="A24" s="124" t="s">
        <v>41</v>
      </c>
      <c r="B24" s="112">
        <v>9347</v>
      </c>
      <c r="C24" s="101">
        <v>9711</v>
      </c>
      <c r="D24" s="101">
        <v>9745</v>
      </c>
      <c r="E24" s="101">
        <v>7235</v>
      </c>
      <c r="F24" s="130">
        <v>7245</v>
      </c>
      <c r="G24" s="18" t="s">
        <v>234</v>
      </c>
      <c r="H24" s="19">
        <v>1232.2982297808071</v>
      </c>
      <c r="I24" s="19">
        <v>1301.869331053962</v>
      </c>
      <c r="J24" s="19">
        <v>1330.7869122050943</v>
      </c>
      <c r="K24" s="19">
        <v>1005.073127342647</v>
      </c>
      <c r="L24" s="19">
        <v>1024.6056477080822</v>
      </c>
    </row>
    <row r="25" spans="1:12" s="15" customFormat="1" ht="16.5" customHeight="1" x14ac:dyDescent="0.25">
      <c r="A25" s="125" t="s">
        <v>236</v>
      </c>
      <c r="B25" s="112">
        <v>646</v>
      </c>
      <c r="C25" s="101">
        <v>557</v>
      </c>
      <c r="D25" s="101">
        <v>498</v>
      </c>
      <c r="E25" s="101">
        <v>337</v>
      </c>
      <c r="F25" s="130">
        <v>363</v>
      </c>
      <c r="G25" s="18" t="s">
        <v>234</v>
      </c>
      <c r="H25" s="19">
        <v>1728.136546190862</v>
      </c>
      <c r="I25" s="19">
        <v>1494.6448967914762</v>
      </c>
      <c r="J25" s="19">
        <v>1341.2612221393188</v>
      </c>
      <c r="K25" s="19">
        <v>911.40381298876775</v>
      </c>
      <c r="L25" s="19">
        <v>994.36407047127068</v>
      </c>
    </row>
    <row r="26" spans="1:12" s="15" customFormat="1" ht="16.5" customHeight="1" x14ac:dyDescent="0.25">
      <c r="A26" s="125" t="s">
        <v>237</v>
      </c>
      <c r="B26" s="112">
        <v>88</v>
      </c>
      <c r="C26" s="101">
        <v>80</v>
      </c>
      <c r="D26" s="101">
        <v>93</v>
      </c>
      <c r="E26" s="101">
        <v>42</v>
      </c>
      <c r="F26" s="130">
        <v>58</v>
      </c>
      <c r="G26" s="18" t="s">
        <v>234</v>
      </c>
      <c r="H26" s="19">
        <v>962.81082622667259</v>
      </c>
      <c r="I26" s="19">
        <v>873.52016566075508</v>
      </c>
      <c r="J26" s="19">
        <v>1011.8914477371445</v>
      </c>
      <c r="K26" s="19">
        <v>458.57677414184946</v>
      </c>
      <c r="L26" s="19">
        <v>651.82707002631764</v>
      </c>
    </row>
    <row r="27" spans="1:12" s="15" customFormat="1" ht="15" customHeight="1" x14ac:dyDescent="0.25">
      <c r="A27" s="124" t="s">
        <v>44</v>
      </c>
      <c r="B27" s="112">
        <v>100</v>
      </c>
      <c r="C27" s="101">
        <v>99</v>
      </c>
      <c r="D27" s="101">
        <v>112</v>
      </c>
      <c r="E27" s="101">
        <v>93</v>
      </c>
      <c r="F27" s="130">
        <v>100</v>
      </c>
      <c r="G27" s="18" t="s">
        <v>234</v>
      </c>
      <c r="H27" s="19">
        <v>821.56623510866871</v>
      </c>
      <c r="I27" s="19">
        <v>816.41506251145051</v>
      </c>
      <c r="J27" s="19">
        <v>932.19129268783706</v>
      </c>
      <c r="K27" s="19">
        <v>770.65876682464318</v>
      </c>
      <c r="L27" s="19">
        <v>830.25110706434236</v>
      </c>
    </row>
    <row r="28" spans="1:12" s="15" customFormat="1" ht="15" customHeight="1" x14ac:dyDescent="0.25">
      <c r="A28" s="124" t="s">
        <v>45</v>
      </c>
      <c r="B28" s="112">
        <v>172</v>
      </c>
      <c r="C28" s="101">
        <v>121</v>
      </c>
      <c r="D28" s="101">
        <v>156</v>
      </c>
      <c r="E28" s="101">
        <v>65</v>
      </c>
      <c r="F28" s="130">
        <v>99</v>
      </c>
      <c r="G28" s="18" t="s">
        <v>234</v>
      </c>
      <c r="H28" s="19">
        <v>1256.6538189180885</v>
      </c>
      <c r="I28" s="19">
        <v>870.49238429140155</v>
      </c>
      <c r="J28" s="19">
        <v>1102.3113631093181</v>
      </c>
      <c r="K28" s="19">
        <v>448.65657460585942</v>
      </c>
      <c r="L28" s="19">
        <v>676.06432216917813</v>
      </c>
    </row>
    <row r="29" spans="1:12" s="15" customFormat="1" ht="15" customHeight="1" x14ac:dyDescent="0.25">
      <c r="A29" s="124" t="s">
        <v>46</v>
      </c>
      <c r="B29" s="112" t="s">
        <v>94</v>
      </c>
      <c r="C29" s="101" t="s">
        <v>94</v>
      </c>
      <c r="D29" s="101" t="s">
        <v>94</v>
      </c>
      <c r="E29" s="101" t="s">
        <v>94</v>
      </c>
      <c r="F29" s="130" t="s">
        <v>94</v>
      </c>
      <c r="G29" s="18" t="s">
        <v>234</v>
      </c>
      <c r="H29" s="19" t="s">
        <v>94</v>
      </c>
      <c r="I29" s="19" t="s">
        <v>94</v>
      </c>
      <c r="J29" s="19" t="s">
        <v>94</v>
      </c>
      <c r="K29" s="19" t="s">
        <v>94</v>
      </c>
      <c r="L29" s="19" t="s">
        <v>94</v>
      </c>
    </row>
    <row r="30" spans="1:12" s="15" customFormat="1" ht="15" customHeight="1" x14ac:dyDescent="0.25">
      <c r="A30" s="124" t="s">
        <v>47</v>
      </c>
      <c r="B30" s="112" t="s">
        <v>94</v>
      </c>
      <c r="C30" s="101" t="s">
        <v>94</v>
      </c>
      <c r="D30" s="101" t="s">
        <v>94</v>
      </c>
      <c r="E30" s="101" t="s">
        <v>94</v>
      </c>
      <c r="F30" s="130" t="s">
        <v>94</v>
      </c>
      <c r="G30" s="18" t="s">
        <v>234</v>
      </c>
      <c r="H30" s="19" t="s">
        <v>94</v>
      </c>
      <c r="I30" s="19" t="s">
        <v>94</v>
      </c>
      <c r="J30" s="19" t="s">
        <v>94</v>
      </c>
      <c r="K30" s="19" t="s">
        <v>94</v>
      </c>
      <c r="L30" s="19" t="s">
        <v>94</v>
      </c>
    </row>
    <row r="31" spans="1:12" s="15" customFormat="1" ht="15" customHeight="1" x14ac:dyDescent="0.25">
      <c r="A31" s="124" t="s">
        <v>48</v>
      </c>
      <c r="B31" s="112">
        <v>154</v>
      </c>
      <c r="C31" s="101">
        <v>253</v>
      </c>
      <c r="D31" s="101">
        <v>247</v>
      </c>
      <c r="E31" s="101">
        <v>170</v>
      </c>
      <c r="F31" s="130">
        <v>154</v>
      </c>
      <c r="G31" s="18" t="s">
        <v>234</v>
      </c>
      <c r="H31" s="19">
        <v>599.3107177315029</v>
      </c>
      <c r="I31" s="19">
        <v>979.76555897580317</v>
      </c>
      <c r="J31" s="19">
        <v>954.35379495185111</v>
      </c>
      <c r="K31" s="19">
        <v>655.90910065818423</v>
      </c>
      <c r="L31" s="19">
        <v>592.4079555763102</v>
      </c>
    </row>
    <row r="32" spans="1:12" s="15" customFormat="1" ht="15" customHeight="1" x14ac:dyDescent="0.25">
      <c r="A32" s="124" t="s">
        <v>49</v>
      </c>
      <c r="B32" s="112" t="s">
        <v>94</v>
      </c>
      <c r="C32" s="101" t="s">
        <v>94</v>
      </c>
      <c r="D32" s="101" t="s">
        <v>94</v>
      </c>
      <c r="E32" s="101" t="s">
        <v>94</v>
      </c>
      <c r="F32" s="130" t="s">
        <v>94</v>
      </c>
      <c r="G32" s="18" t="s">
        <v>234</v>
      </c>
      <c r="H32" s="19" t="s">
        <v>94</v>
      </c>
      <c r="I32" s="19" t="s">
        <v>94</v>
      </c>
      <c r="J32" s="19" t="s">
        <v>94</v>
      </c>
      <c r="K32" s="19" t="s">
        <v>94</v>
      </c>
      <c r="L32" s="19" t="s">
        <v>94</v>
      </c>
    </row>
    <row r="33" spans="1:12" s="15" customFormat="1" ht="15" customHeight="1" x14ac:dyDescent="0.25">
      <c r="A33" s="124" t="s">
        <v>50</v>
      </c>
      <c r="B33" s="112" t="s">
        <v>94</v>
      </c>
      <c r="C33" s="101" t="s">
        <v>94</v>
      </c>
      <c r="D33" s="101" t="s">
        <v>94</v>
      </c>
      <c r="E33" s="101" t="s">
        <v>94</v>
      </c>
      <c r="F33" s="130" t="s">
        <v>94</v>
      </c>
      <c r="G33" s="18" t="s">
        <v>234</v>
      </c>
      <c r="H33" s="19" t="s">
        <v>94</v>
      </c>
      <c r="I33" s="19" t="s">
        <v>94</v>
      </c>
      <c r="J33" s="19" t="s">
        <v>94</v>
      </c>
      <c r="K33" s="19" t="s">
        <v>94</v>
      </c>
      <c r="L33" s="19" t="s">
        <v>94</v>
      </c>
    </row>
    <row r="34" spans="1:12" s="15" customFormat="1" ht="15" customHeight="1" x14ac:dyDescent="0.25">
      <c r="A34" s="124" t="s">
        <v>51</v>
      </c>
      <c r="B34" s="112">
        <v>316</v>
      </c>
      <c r="C34" s="101">
        <v>306</v>
      </c>
      <c r="D34" s="101">
        <v>344</v>
      </c>
      <c r="E34" s="101">
        <v>278</v>
      </c>
      <c r="F34" s="130">
        <v>294</v>
      </c>
      <c r="G34" s="18" t="s">
        <v>234</v>
      </c>
      <c r="H34" s="19">
        <v>927.95968122349836</v>
      </c>
      <c r="I34" s="19">
        <v>893.72127621474897</v>
      </c>
      <c r="J34" s="19">
        <v>997.45889255798011</v>
      </c>
      <c r="K34" s="19">
        <v>803.85774260070025</v>
      </c>
      <c r="L34" s="19">
        <v>846.57083806305468</v>
      </c>
    </row>
    <row r="35" spans="1:12" s="15" customFormat="1" ht="15" customHeight="1" x14ac:dyDescent="0.25">
      <c r="A35" s="124" t="s">
        <v>52</v>
      </c>
      <c r="B35" s="112">
        <v>74</v>
      </c>
      <c r="C35" s="101">
        <v>79</v>
      </c>
      <c r="D35" s="101">
        <v>75</v>
      </c>
      <c r="E35" s="101">
        <v>59</v>
      </c>
      <c r="F35" s="130">
        <v>70</v>
      </c>
      <c r="G35" s="18" t="s">
        <v>234</v>
      </c>
      <c r="H35" s="19">
        <v>768.60314920258986</v>
      </c>
      <c r="I35" s="19">
        <v>829.98596603435101</v>
      </c>
      <c r="J35" s="19">
        <v>794.72145653275606</v>
      </c>
      <c r="K35" s="19">
        <v>624.27120707091331</v>
      </c>
      <c r="L35" s="19">
        <v>749.62917451449982</v>
      </c>
    </row>
    <row r="36" spans="1:12" s="15" customFormat="1" ht="15" customHeight="1" x14ac:dyDescent="0.25">
      <c r="A36" s="124" t="s">
        <v>53</v>
      </c>
      <c r="B36" s="112">
        <v>26</v>
      </c>
      <c r="C36" s="101">
        <v>22</v>
      </c>
      <c r="D36" s="101">
        <v>33</v>
      </c>
      <c r="E36" s="101">
        <v>30</v>
      </c>
      <c r="F36" s="130">
        <v>16</v>
      </c>
      <c r="G36" s="18" t="s">
        <v>234</v>
      </c>
      <c r="H36" s="19">
        <v>403.64064485096645</v>
      </c>
      <c r="I36" s="19">
        <v>347.08498278518914</v>
      </c>
      <c r="J36" s="19">
        <v>529.38900312431053</v>
      </c>
      <c r="K36" s="19">
        <v>493.49718940742122</v>
      </c>
      <c r="L36" s="19">
        <v>271.12794074106154</v>
      </c>
    </row>
    <row r="37" spans="1:12" s="15" customFormat="1" ht="15" customHeight="1" x14ac:dyDescent="0.25">
      <c r="A37" s="124" t="s">
        <v>54</v>
      </c>
      <c r="B37" s="112">
        <v>2115</v>
      </c>
      <c r="C37" s="101">
        <v>2024</v>
      </c>
      <c r="D37" s="101">
        <v>2078</v>
      </c>
      <c r="E37" s="101">
        <v>1573</v>
      </c>
      <c r="F37" s="130">
        <v>1584</v>
      </c>
      <c r="G37" s="18" t="s">
        <v>234</v>
      </c>
      <c r="H37" s="19">
        <v>877.5239837728459</v>
      </c>
      <c r="I37" s="19">
        <v>849.96469845889123</v>
      </c>
      <c r="J37" s="19">
        <v>883.72261875334573</v>
      </c>
      <c r="K37" s="19">
        <v>675.94792235057957</v>
      </c>
      <c r="L37" s="19">
        <v>692.0454600186963</v>
      </c>
    </row>
    <row r="38" spans="1:12" s="15" customFormat="1" ht="15" customHeight="1" x14ac:dyDescent="0.25">
      <c r="A38" s="124" t="s">
        <v>55</v>
      </c>
      <c r="B38" s="112">
        <v>175</v>
      </c>
      <c r="C38" s="101">
        <v>188</v>
      </c>
      <c r="D38" s="101">
        <v>172</v>
      </c>
      <c r="E38" s="101">
        <v>136</v>
      </c>
      <c r="F38" s="130">
        <v>122</v>
      </c>
      <c r="G38" s="18" t="s">
        <v>234</v>
      </c>
      <c r="H38" s="19">
        <v>725.15553616809723</v>
      </c>
      <c r="I38" s="19">
        <v>773.6190617704317</v>
      </c>
      <c r="J38" s="19">
        <v>700.88449797941314</v>
      </c>
      <c r="K38" s="19">
        <v>555.89215077245353</v>
      </c>
      <c r="L38" s="19">
        <v>501.23669822100055</v>
      </c>
    </row>
    <row r="39" spans="1:12" s="15" customFormat="1" ht="15" customHeight="1" x14ac:dyDescent="0.25">
      <c r="A39" s="124" t="s">
        <v>56</v>
      </c>
      <c r="B39" s="112" t="s">
        <v>94</v>
      </c>
      <c r="C39" s="101" t="s">
        <v>94</v>
      </c>
      <c r="D39" s="101" t="s">
        <v>94</v>
      </c>
      <c r="E39" s="101" t="s">
        <v>94</v>
      </c>
      <c r="F39" s="130" t="s">
        <v>94</v>
      </c>
      <c r="G39" s="18" t="s">
        <v>234</v>
      </c>
      <c r="H39" s="19" t="s">
        <v>94</v>
      </c>
      <c r="I39" s="19" t="s">
        <v>94</v>
      </c>
      <c r="J39" s="19" t="s">
        <v>94</v>
      </c>
      <c r="K39" s="19" t="s">
        <v>94</v>
      </c>
      <c r="L39" s="19" t="s">
        <v>94</v>
      </c>
    </row>
    <row r="40" spans="1:12" s="15" customFormat="1" ht="15" customHeight="1" x14ac:dyDescent="0.25">
      <c r="A40" s="124" t="s">
        <v>57</v>
      </c>
      <c r="B40" s="112">
        <v>1540</v>
      </c>
      <c r="C40" s="101">
        <v>1622</v>
      </c>
      <c r="D40" s="101">
        <v>1771</v>
      </c>
      <c r="E40" s="101">
        <v>1538</v>
      </c>
      <c r="F40" s="130">
        <v>1682</v>
      </c>
      <c r="G40" s="18" t="s">
        <v>234</v>
      </c>
      <c r="H40" s="19">
        <v>821.2631216841703</v>
      </c>
      <c r="I40" s="19">
        <v>872.47422705341171</v>
      </c>
      <c r="J40" s="19">
        <v>960.36272491030809</v>
      </c>
      <c r="K40" s="19">
        <v>839.71305671533776</v>
      </c>
      <c r="L40" s="19">
        <v>926.94557869602136</v>
      </c>
    </row>
    <row r="41" spans="1:12" s="15" customFormat="1" ht="15" customHeight="1" x14ac:dyDescent="0.25">
      <c r="A41" s="124" t="s">
        <v>58</v>
      </c>
      <c r="B41" s="112">
        <v>1482</v>
      </c>
      <c r="C41" s="101">
        <v>1805</v>
      </c>
      <c r="D41" s="101">
        <v>1611</v>
      </c>
      <c r="E41" s="101">
        <v>1074</v>
      </c>
      <c r="F41" s="130">
        <v>1074</v>
      </c>
      <c r="G41" s="18" t="s">
        <v>234</v>
      </c>
      <c r="H41" s="19">
        <v>1219.6824332394337</v>
      </c>
      <c r="I41" s="19">
        <v>1483.8539626423858</v>
      </c>
      <c r="J41" s="19">
        <v>1327.0030146846559</v>
      </c>
      <c r="K41" s="19">
        <v>884.63908721251926</v>
      </c>
      <c r="L41" s="19">
        <v>889.82935513251039</v>
      </c>
    </row>
    <row r="42" spans="1:12" s="15" customFormat="1" ht="15" customHeight="1" x14ac:dyDescent="0.25">
      <c r="A42" s="124" t="s">
        <v>59</v>
      </c>
      <c r="B42" s="112" t="s">
        <v>94</v>
      </c>
      <c r="C42" s="101" t="s">
        <v>94</v>
      </c>
      <c r="D42" s="101" t="s">
        <v>94</v>
      </c>
      <c r="E42" s="101" t="s">
        <v>94</v>
      </c>
      <c r="F42" s="130" t="s">
        <v>94</v>
      </c>
      <c r="G42" s="18" t="s">
        <v>234</v>
      </c>
      <c r="H42" s="19" t="s">
        <v>94</v>
      </c>
      <c r="I42" s="19" t="s">
        <v>94</v>
      </c>
      <c r="J42" s="19" t="s">
        <v>94</v>
      </c>
      <c r="K42" s="19" t="s">
        <v>94</v>
      </c>
      <c r="L42" s="19" t="s">
        <v>94</v>
      </c>
    </row>
    <row r="43" spans="1:12" s="15" customFormat="1" ht="15" customHeight="1" x14ac:dyDescent="0.25">
      <c r="A43" s="124" t="s">
        <v>60</v>
      </c>
      <c r="B43" s="112">
        <v>2061</v>
      </c>
      <c r="C43" s="101">
        <v>2087</v>
      </c>
      <c r="D43" s="101">
        <v>2110</v>
      </c>
      <c r="E43" s="101">
        <v>1659</v>
      </c>
      <c r="F43" s="130">
        <v>1899</v>
      </c>
      <c r="G43" s="18" t="s">
        <v>234</v>
      </c>
      <c r="H43" s="19">
        <v>1144.5356560343625</v>
      </c>
      <c r="I43" s="19">
        <v>1163.0286514464178</v>
      </c>
      <c r="J43" s="19">
        <v>1179.2581755251379</v>
      </c>
      <c r="K43" s="19">
        <v>928.43053962780925</v>
      </c>
      <c r="L43" s="19">
        <v>1067.2056296317542</v>
      </c>
    </row>
    <row r="44" spans="1:12" s="15" customFormat="1" ht="15" customHeight="1" x14ac:dyDescent="0.25">
      <c r="A44" s="124" t="s">
        <v>61</v>
      </c>
      <c r="B44" s="112">
        <v>3354</v>
      </c>
      <c r="C44" s="101">
        <v>3595</v>
      </c>
      <c r="D44" s="101">
        <v>3838</v>
      </c>
      <c r="E44" s="101">
        <v>3169</v>
      </c>
      <c r="F44" s="130">
        <v>2838</v>
      </c>
      <c r="G44" s="18" t="s">
        <v>234</v>
      </c>
      <c r="H44" s="19">
        <v>1265.7003568275131</v>
      </c>
      <c r="I44" s="19">
        <v>1350.1828121082281</v>
      </c>
      <c r="J44" s="19">
        <v>1443.7840382413199</v>
      </c>
      <c r="K44" s="19">
        <v>1187.6862049932267</v>
      </c>
      <c r="L44" s="19">
        <v>1069.435855965301</v>
      </c>
    </row>
    <row r="45" spans="1:12" s="15" customFormat="1" ht="15" customHeight="1" x14ac:dyDescent="0.25">
      <c r="A45" s="124" t="s">
        <v>62</v>
      </c>
      <c r="B45" s="112">
        <v>936</v>
      </c>
      <c r="C45" s="101">
        <v>1049</v>
      </c>
      <c r="D45" s="101">
        <v>898</v>
      </c>
      <c r="E45" s="101">
        <v>521</v>
      </c>
      <c r="F45" s="130">
        <v>539</v>
      </c>
      <c r="G45" s="18" t="s">
        <v>234</v>
      </c>
      <c r="H45" s="19">
        <v>2257.9682446879156</v>
      </c>
      <c r="I45" s="19">
        <v>2520.2322013660159</v>
      </c>
      <c r="J45" s="19">
        <v>2156.035645321926</v>
      </c>
      <c r="K45" s="19">
        <v>1253.9094745952516</v>
      </c>
      <c r="L45" s="19">
        <v>1330.5737093115988</v>
      </c>
    </row>
    <row r="46" spans="1:12" s="15" customFormat="1" ht="15" customHeight="1" x14ac:dyDescent="0.25">
      <c r="A46" s="124" t="s">
        <v>63</v>
      </c>
      <c r="B46" s="112">
        <v>639</v>
      </c>
      <c r="C46" s="101">
        <v>650</v>
      </c>
      <c r="D46" s="101">
        <v>750</v>
      </c>
      <c r="E46" s="101">
        <v>520</v>
      </c>
      <c r="F46" s="130">
        <v>619</v>
      </c>
      <c r="G46" s="18" t="s">
        <v>234</v>
      </c>
      <c r="H46" s="19">
        <v>1024.2534648952283</v>
      </c>
      <c r="I46" s="19">
        <v>1040.7335822932405</v>
      </c>
      <c r="J46" s="19">
        <v>1195.7514052676179</v>
      </c>
      <c r="K46" s="19">
        <v>821.0852805797366</v>
      </c>
      <c r="L46" s="19">
        <v>974.06949816456552</v>
      </c>
    </row>
    <row r="47" spans="1:12" s="15" customFormat="1" ht="15" customHeight="1" x14ac:dyDescent="0.25">
      <c r="A47" s="124" t="s">
        <v>64</v>
      </c>
      <c r="B47" s="112">
        <v>254</v>
      </c>
      <c r="C47" s="101">
        <v>255</v>
      </c>
      <c r="D47" s="101">
        <v>202</v>
      </c>
      <c r="E47" s="101">
        <v>196</v>
      </c>
      <c r="F47" s="130">
        <v>183</v>
      </c>
      <c r="G47" s="18" t="s">
        <v>234</v>
      </c>
      <c r="H47" s="19">
        <v>978.27364610504856</v>
      </c>
      <c r="I47" s="19">
        <v>961.77667565260742</v>
      </c>
      <c r="J47" s="19">
        <v>754.09052057896383</v>
      </c>
      <c r="K47" s="19">
        <v>726.7240150422399</v>
      </c>
      <c r="L47" s="19">
        <v>689.00223785171852</v>
      </c>
    </row>
    <row r="48" spans="1:12" s="15" customFormat="1" ht="15" customHeight="1" x14ac:dyDescent="0.25">
      <c r="A48" s="124" t="s">
        <v>65</v>
      </c>
      <c r="B48" s="112">
        <v>400</v>
      </c>
      <c r="C48" s="101">
        <v>376</v>
      </c>
      <c r="D48" s="101">
        <v>432</v>
      </c>
      <c r="E48" s="101">
        <v>268</v>
      </c>
      <c r="F48" s="130">
        <v>302</v>
      </c>
      <c r="G48" s="18" t="s">
        <v>234</v>
      </c>
      <c r="H48" s="19">
        <v>996.41929862208917</v>
      </c>
      <c r="I48" s="19">
        <v>943.97358335451543</v>
      </c>
      <c r="J48" s="19">
        <v>1083.4987774826423</v>
      </c>
      <c r="K48" s="19">
        <v>670.19083771689486</v>
      </c>
      <c r="L48" s="19">
        <v>759.8269636860141</v>
      </c>
    </row>
    <row r="49" spans="1:12" s="15" customFormat="1" ht="15" customHeight="1" x14ac:dyDescent="0.25">
      <c r="A49" s="124" t="s">
        <v>66</v>
      </c>
      <c r="B49" s="112">
        <v>455</v>
      </c>
      <c r="C49" s="101">
        <v>533</v>
      </c>
      <c r="D49" s="101">
        <v>516</v>
      </c>
      <c r="E49" s="101">
        <v>256</v>
      </c>
      <c r="F49" s="130">
        <v>244</v>
      </c>
      <c r="G49" s="18" t="s">
        <v>234</v>
      </c>
      <c r="H49" s="19">
        <v>1081.0926122725643</v>
      </c>
      <c r="I49" s="19">
        <v>1268.4362758292923</v>
      </c>
      <c r="J49" s="19">
        <v>1236.2343747371938</v>
      </c>
      <c r="K49" s="19">
        <v>613.39940757858847</v>
      </c>
      <c r="L49" s="19">
        <v>595.50708946951693</v>
      </c>
    </row>
    <row r="50" spans="1:12" s="15" customFormat="1" ht="15" customHeight="1" x14ac:dyDescent="0.25">
      <c r="A50" s="124" t="s">
        <v>67</v>
      </c>
      <c r="B50" s="112">
        <v>1094</v>
      </c>
      <c r="C50" s="101">
        <v>1169</v>
      </c>
      <c r="D50" s="101">
        <v>1098</v>
      </c>
      <c r="E50" s="101">
        <v>607</v>
      </c>
      <c r="F50" s="130">
        <v>684</v>
      </c>
      <c r="G50" s="18" t="s">
        <v>234</v>
      </c>
      <c r="H50" s="19">
        <v>863.29089856742121</v>
      </c>
      <c r="I50" s="19">
        <v>916.47080641405432</v>
      </c>
      <c r="J50" s="19">
        <v>857.58433884854014</v>
      </c>
      <c r="K50" s="19">
        <v>471.62386734804096</v>
      </c>
      <c r="L50" s="19">
        <v>533.09632478779395</v>
      </c>
    </row>
    <row r="51" spans="1:12" s="15" customFormat="1" ht="15" customHeight="1" x14ac:dyDescent="0.25">
      <c r="A51" s="124" t="s">
        <v>68</v>
      </c>
      <c r="B51" s="112">
        <v>172</v>
      </c>
      <c r="C51" s="101">
        <v>207</v>
      </c>
      <c r="D51" s="101">
        <v>188</v>
      </c>
      <c r="E51" s="101">
        <v>116</v>
      </c>
      <c r="F51" s="130">
        <v>124</v>
      </c>
      <c r="G51" s="18" t="s">
        <v>234</v>
      </c>
      <c r="H51" s="19">
        <v>689.62810703991818</v>
      </c>
      <c r="I51" s="19">
        <v>828.85465704990918</v>
      </c>
      <c r="J51" s="19">
        <v>749.87863325317835</v>
      </c>
      <c r="K51" s="19">
        <v>460.97866105301375</v>
      </c>
      <c r="L51" s="19">
        <v>500.22760425432841</v>
      </c>
    </row>
    <row r="52" spans="1:12" s="15" customFormat="1" ht="15" customHeight="1" x14ac:dyDescent="0.25">
      <c r="A52" s="124" t="s">
        <v>69</v>
      </c>
      <c r="B52" s="112">
        <v>85</v>
      </c>
      <c r="C52" s="101">
        <v>82</v>
      </c>
      <c r="D52" s="101">
        <v>69</v>
      </c>
      <c r="E52" s="101">
        <v>81</v>
      </c>
      <c r="F52" s="130">
        <v>43</v>
      </c>
      <c r="G52" s="18" t="s">
        <v>234</v>
      </c>
      <c r="H52" s="19">
        <v>684.35755807189685</v>
      </c>
      <c r="I52" s="19">
        <v>672.90257352081494</v>
      </c>
      <c r="J52" s="19">
        <v>575.08745595593166</v>
      </c>
      <c r="K52" s="19">
        <v>681.25383134672438</v>
      </c>
      <c r="L52" s="19">
        <v>364.87598904259568</v>
      </c>
    </row>
    <row r="53" spans="1:12" s="15" customFormat="1" ht="15" customHeight="1" x14ac:dyDescent="0.25">
      <c r="A53" s="124" t="s">
        <v>70</v>
      </c>
      <c r="B53" s="112" t="s">
        <v>94</v>
      </c>
      <c r="C53" s="101" t="s">
        <v>94</v>
      </c>
      <c r="D53" s="101" t="s">
        <v>94</v>
      </c>
      <c r="E53" s="101">
        <v>0</v>
      </c>
      <c r="F53" s="130">
        <v>0</v>
      </c>
      <c r="G53" s="18" t="s">
        <v>234</v>
      </c>
      <c r="H53" s="19" t="s">
        <v>94</v>
      </c>
      <c r="I53" s="19" t="s">
        <v>94</v>
      </c>
      <c r="J53" s="19" t="s">
        <v>94</v>
      </c>
      <c r="K53" s="19">
        <v>0</v>
      </c>
      <c r="L53" s="19">
        <v>0</v>
      </c>
    </row>
    <row r="54" spans="1:12" s="15" customFormat="1" ht="15" customHeight="1" x14ac:dyDescent="0.25">
      <c r="A54" s="124" t="s">
        <v>71</v>
      </c>
      <c r="B54" s="112" t="s">
        <v>94</v>
      </c>
      <c r="C54" s="101" t="s">
        <v>94</v>
      </c>
      <c r="D54" s="101" t="s">
        <v>94</v>
      </c>
      <c r="E54" s="101" t="s">
        <v>94</v>
      </c>
      <c r="F54" s="130" t="s">
        <v>94</v>
      </c>
      <c r="G54" s="18" t="s">
        <v>234</v>
      </c>
      <c r="H54" s="19" t="s">
        <v>94</v>
      </c>
      <c r="I54" s="19" t="s">
        <v>94</v>
      </c>
      <c r="J54" s="19" t="s">
        <v>94</v>
      </c>
      <c r="K54" s="19" t="s">
        <v>94</v>
      </c>
      <c r="L54" s="19" t="s">
        <v>94</v>
      </c>
    </row>
    <row r="55" spans="1:12" s="15" customFormat="1" ht="15" customHeight="1" x14ac:dyDescent="0.25">
      <c r="A55" s="124" t="s">
        <v>72</v>
      </c>
      <c r="B55" s="112">
        <v>403</v>
      </c>
      <c r="C55" s="101">
        <v>536</v>
      </c>
      <c r="D55" s="101">
        <v>402</v>
      </c>
      <c r="E55" s="101">
        <v>344</v>
      </c>
      <c r="F55" s="130">
        <v>340</v>
      </c>
      <c r="G55" s="18" t="s">
        <v>234</v>
      </c>
      <c r="H55" s="19">
        <v>1200.9755254459667</v>
      </c>
      <c r="I55" s="19">
        <v>1588.5191705294135</v>
      </c>
      <c r="J55" s="19">
        <v>1187.6423830587066</v>
      </c>
      <c r="K55" s="19">
        <v>1009.124370686856</v>
      </c>
      <c r="L55" s="19">
        <v>1001.754280942504</v>
      </c>
    </row>
    <row r="56" spans="1:12" s="15" customFormat="1" ht="15" customHeight="1" x14ac:dyDescent="0.25">
      <c r="A56" s="124" t="s">
        <v>73</v>
      </c>
      <c r="B56" s="112">
        <v>318</v>
      </c>
      <c r="C56" s="101">
        <v>300</v>
      </c>
      <c r="D56" s="101">
        <v>270</v>
      </c>
      <c r="E56" s="101">
        <v>148</v>
      </c>
      <c r="F56" s="130">
        <v>216</v>
      </c>
      <c r="G56" s="18" t="s">
        <v>234</v>
      </c>
      <c r="H56" s="19">
        <v>963.62067604903621</v>
      </c>
      <c r="I56" s="19">
        <v>923.06308959292699</v>
      </c>
      <c r="J56" s="19">
        <v>841.55776236854308</v>
      </c>
      <c r="K56" s="19">
        <v>464.59859086246752</v>
      </c>
      <c r="L56" s="19">
        <v>686.70536806055372</v>
      </c>
    </row>
    <row r="57" spans="1:12" s="15" customFormat="1" ht="15" customHeight="1" x14ac:dyDescent="0.25">
      <c r="A57" s="124" t="s">
        <v>74</v>
      </c>
      <c r="B57" s="112">
        <v>330</v>
      </c>
      <c r="C57" s="101">
        <v>426</v>
      </c>
      <c r="D57" s="101">
        <v>467</v>
      </c>
      <c r="E57" s="101">
        <v>366</v>
      </c>
      <c r="F57" s="130">
        <v>334</v>
      </c>
      <c r="G57" s="18" t="s">
        <v>234</v>
      </c>
      <c r="H57" s="19">
        <v>698.15588282335659</v>
      </c>
      <c r="I57" s="19">
        <v>903.88557103796245</v>
      </c>
      <c r="J57" s="19">
        <v>1002.2647608943214</v>
      </c>
      <c r="K57" s="19">
        <v>790.69767788878914</v>
      </c>
      <c r="L57" s="19">
        <v>730.71372565422928</v>
      </c>
    </row>
    <row r="58" spans="1:12" s="15" customFormat="1" ht="15" customHeight="1" x14ac:dyDescent="0.25">
      <c r="A58" s="124" t="s">
        <v>75</v>
      </c>
      <c r="B58" s="112" t="s">
        <v>94</v>
      </c>
      <c r="C58" s="101" t="s">
        <v>94</v>
      </c>
      <c r="D58" s="101">
        <v>56</v>
      </c>
      <c r="E58" s="101">
        <v>35</v>
      </c>
      <c r="F58" s="130">
        <v>40</v>
      </c>
      <c r="G58" s="18" t="s">
        <v>234</v>
      </c>
      <c r="H58" s="19" t="s">
        <v>94</v>
      </c>
      <c r="I58" s="19" t="s">
        <v>94</v>
      </c>
      <c r="J58" s="19">
        <v>740.14686606724456</v>
      </c>
      <c r="K58" s="19">
        <v>465.70478342158748</v>
      </c>
      <c r="L58" s="19">
        <v>533.36079004361352</v>
      </c>
    </row>
    <row r="59" spans="1:12" s="15" customFormat="1" ht="15" customHeight="1" x14ac:dyDescent="0.25">
      <c r="A59" s="124" t="s">
        <v>76</v>
      </c>
      <c r="B59" s="112" t="s">
        <v>94</v>
      </c>
      <c r="C59" s="101" t="s">
        <v>94</v>
      </c>
      <c r="D59" s="101" t="s">
        <v>94</v>
      </c>
      <c r="E59" s="101" t="s">
        <v>94</v>
      </c>
      <c r="F59" s="130" t="s">
        <v>94</v>
      </c>
      <c r="G59" s="18" t="s">
        <v>234</v>
      </c>
      <c r="H59" s="19" t="s">
        <v>94</v>
      </c>
      <c r="I59" s="19" t="s">
        <v>94</v>
      </c>
      <c r="J59" s="19" t="s">
        <v>94</v>
      </c>
      <c r="K59" s="19" t="s">
        <v>94</v>
      </c>
      <c r="L59" s="19" t="s">
        <v>94</v>
      </c>
    </row>
    <row r="60" spans="1:12" s="15" customFormat="1" ht="15" customHeight="1" x14ac:dyDescent="0.25">
      <c r="A60" s="124" t="s">
        <v>77</v>
      </c>
      <c r="B60" s="112" t="s">
        <v>94</v>
      </c>
      <c r="C60" s="101" t="s">
        <v>94</v>
      </c>
      <c r="D60" s="101" t="s">
        <v>94</v>
      </c>
      <c r="E60" s="101" t="s">
        <v>94</v>
      </c>
      <c r="F60" s="130" t="s">
        <v>94</v>
      </c>
      <c r="G60" s="18" t="s">
        <v>234</v>
      </c>
      <c r="H60" s="19" t="s">
        <v>94</v>
      </c>
      <c r="I60" s="19" t="s">
        <v>94</v>
      </c>
      <c r="J60" s="19" t="s">
        <v>94</v>
      </c>
      <c r="K60" s="19" t="s">
        <v>94</v>
      </c>
      <c r="L60" s="19" t="s">
        <v>94</v>
      </c>
    </row>
    <row r="61" spans="1:12" s="15" customFormat="1" ht="15" customHeight="1" x14ac:dyDescent="0.25">
      <c r="A61" s="124" t="s">
        <v>78</v>
      </c>
      <c r="B61" s="112">
        <v>386</v>
      </c>
      <c r="C61" s="101">
        <v>341</v>
      </c>
      <c r="D61" s="101">
        <v>531</v>
      </c>
      <c r="E61" s="101">
        <v>455</v>
      </c>
      <c r="F61" s="130">
        <v>377</v>
      </c>
      <c r="G61" s="18" t="s">
        <v>234</v>
      </c>
      <c r="H61" s="19">
        <v>1040.5909795166413</v>
      </c>
      <c r="I61" s="19">
        <v>920.08132407582616</v>
      </c>
      <c r="J61" s="19">
        <v>1420.0550039510108</v>
      </c>
      <c r="K61" s="19">
        <v>1197.2242647177557</v>
      </c>
      <c r="L61" s="19">
        <v>982.4440798509512</v>
      </c>
    </row>
    <row r="62" spans="1:12" s="15" customFormat="1" ht="15" customHeight="1" x14ac:dyDescent="0.25">
      <c r="A62" s="124" t="s">
        <v>79</v>
      </c>
      <c r="B62" s="112" t="s">
        <v>94</v>
      </c>
      <c r="C62" s="101" t="s">
        <v>94</v>
      </c>
      <c r="D62" s="101" t="s">
        <v>94</v>
      </c>
      <c r="E62" s="101" t="s">
        <v>94</v>
      </c>
      <c r="F62" s="130" t="s">
        <v>94</v>
      </c>
      <c r="G62" s="18" t="s">
        <v>234</v>
      </c>
      <c r="H62" s="19" t="s">
        <v>94</v>
      </c>
      <c r="I62" s="19" t="s">
        <v>94</v>
      </c>
      <c r="J62" s="19" t="s">
        <v>94</v>
      </c>
      <c r="K62" s="19" t="s">
        <v>94</v>
      </c>
      <c r="L62" s="19" t="s">
        <v>94</v>
      </c>
    </row>
    <row r="63" spans="1:12" s="15" customFormat="1" ht="15" customHeight="1" x14ac:dyDescent="0.25">
      <c r="A63" s="124" t="s">
        <v>80</v>
      </c>
      <c r="B63" s="112">
        <v>401</v>
      </c>
      <c r="C63" s="101">
        <v>413</v>
      </c>
      <c r="D63" s="101">
        <v>506</v>
      </c>
      <c r="E63" s="101">
        <v>457</v>
      </c>
      <c r="F63" s="130">
        <v>443</v>
      </c>
      <c r="G63" s="18" t="s">
        <v>234</v>
      </c>
      <c r="H63" s="19">
        <v>648.98807429100668</v>
      </c>
      <c r="I63" s="19">
        <v>677.96202630562595</v>
      </c>
      <c r="J63" s="19">
        <v>844.25652209111001</v>
      </c>
      <c r="K63" s="19">
        <v>768.95155114626493</v>
      </c>
      <c r="L63" s="19">
        <v>756.97744018096546</v>
      </c>
    </row>
    <row r="64" spans="1:12" s="15" customFormat="1" ht="15" customHeight="1" x14ac:dyDescent="0.25">
      <c r="A64" s="124" t="s">
        <v>81</v>
      </c>
      <c r="B64" s="112">
        <v>182</v>
      </c>
      <c r="C64" s="101">
        <v>202</v>
      </c>
      <c r="D64" s="101">
        <v>201</v>
      </c>
      <c r="E64" s="101">
        <v>145</v>
      </c>
      <c r="F64" s="130">
        <v>147</v>
      </c>
      <c r="G64" s="18" t="s">
        <v>234</v>
      </c>
      <c r="H64" s="19">
        <v>681.29881089434878</v>
      </c>
      <c r="I64" s="19">
        <v>741.2037790870944</v>
      </c>
      <c r="J64" s="19">
        <v>741.22097192699528</v>
      </c>
      <c r="K64" s="19">
        <v>536.2829124216305</v>
      </c>
      <c r="L64" s="19">
        <v>545.94146352196026</v>
      </c>
    </row>
    <row r="65" spans="1:12" s="15" customFormat="1" ht="15" customHeight="1" x14ac:dyDescent="0.25">
      <c r="A65" s="124" t="s">
        <v>82</v>
      </c>
      <c r="B65" s="112" t="s">
        <v>94</v>
      </c>
      <c r="C65" s="101" t="s">
        <v>94</v>
      </c>
      <c r="D65" s="101" t="s">
        <v>94</v>
      </c>
      <c r="E65" s="101" t="s">
        <v>94</v>
      </c>
      <c r="F65" s="130" t="s">
        <v>94</v>
      </c>
      <c r="G65" s="18" t="s">
        <v>234</v>
      </c>
      <c r="H65" s="19" t="s">
        <v>94</v>
      </c>
      <c r="I65" s="19" t="s">
        <v>94</v>
      </c>
      <c r="J65" s="19" t="s">
        <v>94</v>
      </c>
      <c r="K65" s="19" t="s">
        <v>94</v>
      </c>
      <c r="L65" s="19" t="s">
        <v>94</v>
      </c>
    </row>
    <row r="66" spans="1:12" s="22" customFormat="1" ht="24.95" customHeight="1" x14ac:dyDescent="0.25">
      <c r="A66" s="21" t="s">
        <v>83</v>
      </c>
      <c r="B66" s="15"/>
      <c r="C66" s="15"/>
      <c r="D66" s="15"/>
      <c r="E66" s="15"/>
      <c r="F66" s="15"/>
      <c r="G66" s="50"/>
      <c r="H66" s="15"/>
      <c r="I66" s="15"/>
      <c r="J66" s="15"/>
      <c r="K66" s="15"/>
      <c r="L66" s="15"/>
    </row>
    <row r="67" spans="1:12" s="22" customFormat="1" ht="15.95" customHeight="1" x14ac:dyDescent="0.25">
      <c r="A67" s="23" t="s">
        <v>95</v>
      </c>
      <c r="B67" s="15"/>
      <c r="C67" s="15"/>
      <c r="D67" s="15"/>
      <c r="E67" s="15"/>
      <c r="F67" s="15"/>
      <c r="G67" s="50"/>
      <c r="H67" s="15"/>
      <c r="I67" s="15"/>
    </row>
    <row r="68" spans="1:12" s="22" customFormat="1" ht="18" customHeight="1" x14ac:dyDescent="0.25">
      <c r="A68" s="23" t="s">
        <v>84</v>
      </c>
      <c r="B68" s="15"/>
      <c r="C68" s="15"/>
      <c r="D68" s="15"/>
      <c r="E68" s="15"/>
      <c r="F68" s="15"/>
      <c r="G68" s="50"/>
      <c r="H68" s="15"/>
      <c r="I68" s="15"/>
      <c r="J68" s="15"/>
      <c r="K68" s="15"/>
      <c r="L68" s="15"/>
    </row>
    <row r="69" spans="1:12" s="22" customFormat="1" ht="18" customHeight="1" x14ac:dyDescent="0.25">
      <c r="A69" s="23" t="s">
        <v>85</v>
      </c>
      <c r="B69" s="15"/>
      <c r="C69" s="15"/>
      <c r="D69" s="15"/>
      <c r="E69" s="15"/>
      <c r="F69" s="15"/>
      <c r="G69" s="50"/>
      <c r="H69" s="15"/>
      <c r="I69" s="15"/>
      <c r="J69" s="15"/>
      <c r="K69" s="15"/>
      <c r="L69" s="15"/>
    </row>
    <row r="70" spans="1:12" s="22" customFormat="1" ht="18" customHeight="1" x14ac:dyDescent="0.25">
      <c r="A70" s="58" t="s">
        <v>155</v>
      </c>
      <c r="B70" s="24"/>
      <c r="C70" s="24"/>
      <c r="D70" s="24"/>
      <c r="E70" s="24"/>
      <c r="F70" s="24"/>
      <c r="G70" s="51"/>
      <c r="H70" s="24"/>
      <c r="I70" s="24"/>
      <c r="J70" s="24"/>
      <c r="K70" s="24"/>
      <c r="L70" s="24"/>
    </row>
    <row r="71" spans="1:12" s="22" customFormat="1" ht="15.75" x14ac:dyDescent="0.25">
      <c r="A71" s="58" t="s">
        <v>156</v>
      </c>
      <c r="B71" s="15"/>
      <c r="C71" s="15"/>
      <c r="D71" s="15"/>
      <c r="E71" s="15"/>
      <c r="F71" s="15"/>
      <c r="G71" s="50"/>
      <c r="H71" s="15"/>
      <c r="I71" s="15"/>
      <c r="J71" s="15"/>
      <c r="K71" s="15"/>
      <c r="L71" s="15"/>
    </row>
    <row r="72" spans="1:12" ht="15.75" x14ac:dyDescent="0.25">
      <c r="A72" s="57" t="s">
        <v>5</v>
      </c>
    </row>
  </sheetData>
  <sheetProtection algorithmName="SHA-512" hashValue="UEQZum7TNDpjh11LO5HUPCKlx8Etp/ZjyS3T0CH6m0pZyZ/s/ofJnyJs5rfUbeBxFsiPBTxV/gqyofb16763BA==" saltValue="LhJaJM/lTBCziOvcZ1vcOA==" spinCount="100000" sheet="1" objects="1" scenarios="1"/>
  <hyperlinks>
    <hyperlink ref="A72" location="'Table of Contents'!A1" display="Click here to return to the Table of Contents" xr:uid="{522F981D-2C1E-46DA-9977-8043C68B27FC}"/>
  </hyperlinks>
  <printOptions horizontalCentered="1"/>
  <pageMargins left="0.25" right="0.25" top="0.3" bottom="0.1" header="0.3" footer="0"/>
  <pageSetup scale="6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2B855-823B-4650-AA8F-A912228476FC}">
  <sheetPr codeName="Sheet12">
    <pageSetUpPr fitToPage="1"/>
  </sheetPr>
  <dimension ref="A1:P72"/>
  <sheetViews>
    <sheetView zoomScaleNormal="100" workbookViewId="0"/>
  </sheetViews>
  <sheetFormatPr defaultColWidth="9.140625" defaultRowHeight="12.75" x14ac:dyDescent="0.2"/>
  <cols>
    <col min="1" max="1" width="23.7109375" style="25" customWidth="1"/>
    <col min="2" max="11" width="10.7109375" style="25" customWidth="1"/>
    <col min="12" max="16384" width="9.140625" style="25"/>
  </cols>
  <sheetData>
    <row r="1" spans="1:16" s="48" customFormat="1" ht="21" customHeight="1" x14ac:dyDescent="0.25">
      <c r="A1" s="168" t="s">
        <v>238</v>
      </c>
      <c r="B1" s="28"/>
      <c r="C1" s="28"/>
      <c r="D1" s="28"/>
      <c r="E1" s="28"/>
      <c r="F1" s="28"/>
      <c r="G1" s="28"/>
      <c r="H1" s="28"/>
      <c r="I1" s="28"/>
      <c r="J1" s="28"/>
      <c r="K1" s="28"/>
      <c r="P1" s="5" t="s">
        <v>7</v>
      </c>
    </row>
    <row r="2" spans="1:16" s="48" customFormat="1" ht="25.5" customHeight="1" x14ac:dyDescent="0.25">
      <c r="A2" s="168" t="s">
        <v>231</v>
      </c>
      <c r="B2" s="28"/>
      <c r="C2" s="28"/>
      <c r="D2" s="28"/>
      <c r="E2" s="28"/>
      <c r="F2" s="28"/>
      <c r="G2" s="28"/>
      <c r="H2" s="28"/>
      <c r="I2" s="28"/>
      <c r="J2" s="28"/>
      <c r="K2" s="28"/>
      <c r="P2" s="5"/>
    </row>
    <row r="3" spans="1:16" ht="38.1" customHeight="1" thickBot="1" x14ac:dyDescent="0.35">
      <c r="A3" s="29" t="s">
        <v>87</v>
      </c>
      <c r="B3" s="110" t="s">
        <v>9</v>
      </c>
      <c r="C3" s="8" t="s">
        <v>10</v>
      </c>
      <c r="D3" s="8" t="s">
        <v>11</v>
      </c>
      <c r="E3" s="8" t="s">
        <v>12</v>
      </c>
      <c r="F3" s="127" t="s">
        <v>13</v>
      </c>
      <c r="G3" s="8" t="s">
        <v>14</v>
      </c>
      <c r="H3" s="8" t="s">
        <v>15</v>
      </c>
      <c r="I3" s="8" t="s">
        <v>16</v>
      </c>
      <c r="J3" s="8" t="s">
        <v>17</v>
      </c>
      <c r="K3" s="8" t="s">
        <v>18</v>
      </c>
      <c r="N3" s="56"/>
    </row>
    <row r="4" spans="1:16" s="15" customFormat="1" ht="18" customHeight="1" x14ac:dyDescent="0.25">
      <c r="A4" s="11" t="s">
        <v>20</v>
      </c>
      <c r="B4" s="111">
        <v>130784</v>
      </c>
      <c r="C4" s="128">
        <v>137765</v>
      </c>
      <c r="D4" s="128">
        <v>138811</v>
      </c>
      <c r="E4" s="128">
        <v>104941</v>
      </c>
      <c r="F4" s="129">
        <v>110692</v>
      </c>
      <c r="G4" s="14">
        <v>1672.6233323900333</v>
      </c>
      <c r="H4" s="14">
        <v>1765.095711895246</v>
      </c>
      <c r="I4" s="14">
        <v>1783.0476642684978</v>
      </c>
      <c r="J4" s="14">
        <v>1352.5264630560275</v>
      </c>
      <c r="K4" s="14">
        <v>1436.7127565628662</v>
      </c>
    </row>
    <row r="5" spans="1:16" s="15" customFormat="1" ht="15" customHeight="1" x14ac:dyDescent="0.25">
      <c r="A5" s="16" t="s">
        <v>22</v>
      </c>
      <c r="B5" s="112">
        <v>4919</v>
      </c>
      <c r="C5" s="101">
        <v>5204</v>
      </c>
      <c r="D5" s="101">
        <v>5144</v>
      </c>
      <c r="E5" s="101">
        <v>3894</v>
      </c>
      <c r="F5" s="130">
        <v>4007</v>
      </c>
      <c r="G5" s="19">
        <v>1410.7356934043926</v>
      </c>
      <c r="H5" s="19">
        <v>1489.294733063163</v>
      </c>
      <c r="I5" s="19">
        <v>1467.2492040969034</v>
      </c>
      <c r="J5" s="19">
        <v>1112.9841597277591</v>
      </c>
      <c r="K5" s="19">
        <v>1155.1081592202804</v>
      </c>
    </row>
    <row r="6" spans="1:16" s="15" customFormat="1" ht="16.5" customHeight="1" x14ac:dyDescent="0.25">
      <c r="A6" s="15" t="s">
        <v>235</v>
      </c>
      <c r="B6" s="112">
        <v>391</v>
      </c>
      <c r="C6" s="101">
        <v>404</v>
      </c>
      <c r="D6" s="101">
        <v>386</v>
      </c>
      <c r="E6" s="101">
        <v>232</v>
      </c>
      <c r="F6" s="130">
        <v>244</v>
      </c>
      <c r="G6" s="19">
        <v>1142.1994741358778</v>
      </c>
      <c r="H6" s="19">
        <v>1173.1395199022454</v>
      </c>
      <c r="I6" s="19">
        <v>1115.0900581549643</v>
      </c>
      <c r="J6" s="19">
        <v>670.15041778924524</v>
      </c>
      <c r="K6" s="19">
        <v>715.09411978479886</v>
      </c>
    </row>
    <row r="7" spans="1:16" s="15" customFormat="1" ht="15" customHeight="1" x14ac:dyDescent="0.25">
      <c r="A7" s="16" t="s">
        <v>24</v>
      </c>
      <c r="B7" s="112" t="s">
        <v>94</v>
      </c>
      <c r="C7" s="101" t="s">
        <v>94</v>
      </c>
      <c r="D7" s="101" t="s">
        <v>94</v>
      </c>
      <c r="E7" s="101" t="s">
        <v>94</v>
      </c>
      <c r="F7" s="130" t="s">
        <v>94</v>
      </c>
      <c r="G7" s="19" t="s">
        <v>94</v>
      </c>
      <c r="H7" s="19" t="s">
        <v>94</v>
      </c>
      <c r="I7" s="19" t="s">
        <v>94</v>
      </c>
      <c r="J7" s="19" t="s">
        <v>94</v>
      </c>
      <c r="K7" s="19" t="s">
        <v>94</v>
      </c>
    </row>
    <row r="8" spans="1:16" s="15" customFormat="1" ht="15" customHeight="1" x14ac:dyDescent="0.25">
      <c r="A8" s="16" t="s">
        <v>25</v>
      </c>
      <c r="B8" s="112" t="s">
        <v>94</v>
      </c>
      <c r="C8" s="101" t="s">
        <v>94</v>
      </c>
      <c r="D8" s="101" t="s">
        <v>94</v>
      </c>
      <c r="E8" s="101" t="s">
        <v>94</v>
      </c>
      <c r="F8" s="130" t="s">
        <v>94</v>
      </c>
      <c r="G8" s="19" t="s">
        <v>94</v>
      </c>
      <c r="H8" s="19" t="s">
        <v>94</v>
      </c>
      <c r="I8" s="19" t="s">
        <v>94</v>
      </c>
      <c r="J8" s="19" t="s">
        <v>94</v>
      </c>
      <c r="K8" s="19" t="s">
        <v>94</v>
      </c>
    </row>
    <row r="9" spans="1:16" s="15" customFormat="1" ht="15" customHeight="1" x14ac:dyDescent="0.25">
      <c r="A9" s="16" t="s">
        <v>26</v>
      </c>
      <c r="B9" s="112">
        <v>819</v>
      </c>
      <c r="C9" s="101">
        <v>877</v>
      </c>
      <c r="D9" s="101">
        <v>906</v>
      </c>
      <c r="E9" s="101">
        <v>736</v>
      </c>
      <c r="F9" s="130">
        <v>680</v>
      </c>
      <c r="G9" s="19">
        <v>1732.6176779830075</v>
      </c>
      <c r="H9" s="19">
        <v>1836.3633694467342</v>
      </c>
      <c r="I9" s="19">
        <v>1948.8929196630872</v>
      </c>
      <c r="J9" s="19">
        <v>1690.0578801149322</v>
      </c>
      <c r="K9" s="19">
        <v>1626.8696356096286</v>
      </c>
    </row>
    <row r="10" spans="1:16" s="15" customFormat="1" ht="15" customHeight="1" x14ac:dyDescent="0.25">
      <c r="A10" s="16" t="s">
        <v>27</v>
      </c>
      <c r="B10" s="112" t="s">
        <v>94</v>
      </c>
      <c r="C10" s="101" t="s">
        <v>94</v>
      </c>
      <c r="D10" s="101" t="s">
        <v>94</v>
      </c>
      <c r="E10" s="101" t="s">
        <v>94</v>
      </c>
      <c r="F10" s="130" t="s">
        <v>94</v>
      </c>
      <c r="G10" s="19" t="s">
        <v>94</v>
      </c>
      <c r="H10" s="19" t="s">
        <v>94</v>
      </c>
      <c r="I10" s="19" t="s">
        <v>94</v>
      </c>
      <c r="J10" s="19" t="s">
        <v>94</v>
      </c>
      <c r="K10" s="19" t="s">
        <v>94</v>
      </c>
    </row>
    <row r="11" spans="1:16" s="15" customFormat="1" ht="15" customHeight="1" x14ac:dyDescent="0.25">
      <c r="A11" s="16" t="s">
        <v>28</v>
      </c>
      <c r="B11" s="112" t="s">
        <v>94</v>
      </c>
      <c r="C11" s="101" t="s">
        <v>94</v>
      </c>
      <c r="D11" s="101" t="s">
        <v>94</v>
      </c>
      <c r="E11" s="101" t="s">
        <v>94</v>
      </c>
      <c r="F11" s="130" t="s">
        <v>94</v>
      </c>
      <c r="G11" s="19" t="s">
        <v>94</v>
      </c>
      <c r="H11" s="19" t="s">
        <v>94</v>
      </c>
      <c r="I11" s="19" t="s">
        <v>94</v>
      </c>
      <c r="J11" s="19" t="s">
        <v>94</v>
      </c>
      <c r="K11" s="19" t="s">
        <v>94</v>
      </c>
    </row>
    <row r="12" spans="1:16" s="15" customFormat="1" ht="15" customHeight="1" x14ac:dyDescent="0.25">
      <c r="A12" s="20" t="s">
        <v>29</v>
      </c>
      <c r="B12" s="112">
        <v>3657</v>
      </c>
      <c r="C12" s="101">
        <v>3763</v>
      </c>
      <c r="D12" s="101">
        <v>3653</v>
      </c>
      <c r="E12" s="101">
        <v>2794</v>
      </c>
      <c r="F12" s="130">
        <v>3098</v>
      </c>
      <c r="G12" s="19">
        <v>1706.5452509072081</v>
      </c>
      <c r="H12" s="19">
        <v>1749.0356715571538</v>
      </c>
      <c r="I12" s="19">
        <v>1694.3908617923246</v>
      </c>
      <c r="J12" s="19">
        <v>1293.9855430708046</v>
      </c>
      <c r="K12" s="19">
        <v>1440.1594720998021</v>
      </c>
    </row>
    <row r="13" spans="1:16" s="15" customFormat="1" ht="15" customHeight="1" x14ac:dyDescent="0.25">
      <c r="A13" s="16" t="s">
        <v>30</v>
      </c>
      <c r="B13" s="112" t="s">
        <v>94</v>
      </c>
      <c r="C13" s="101" t="s">
        <v>94</v>
      </c>
      <c r="D13" s="101" t="s">
        <v>94</v>
      </c>
      <c r="E13" s="101" t="s">
        <v>94</v>
      </c>
      <c r="F13" s="130" t="s">
        <v>94</v>
      </c>
      <c r="G13" s="19" t="s">
        <v>94</v>
      </c>
      <c r="H13" s="19" t="s">
        <v>94</v>
      </c>
      <c r="I13" s="19" t="s">
        <v>94</v>
      </c>
      <c r="J13" s="19" t="s">
        <v>94</v>
      </c>
      <c r="K13" s="19" t="s">
        <v>94</v>
      </c>
    </row>
    <row r="14" spans="1:16" s="15" customFormat="1" ht="15" customHeight="1" x14ac:dyDescent="0.25">
      <c r="A14" s="16" t="s">
        <v>31</v>
      </c>
      <c r="B14" s="112">
        <v>300</v>
      </c>
      <c r="C14" s="101">
        <v>284</v>
      </c>
      <c r="D14" s="101">
        <v>315</v>
      </c>
      <c r="E14" s="101">
        <v>220</v>
      </c>
      <c r="F14" s="130">
        <v>224</v>
      </c>
      <c r="G14" s="19">
        <v>988.80672620202915</v>
      </c>
      <c r="H14" s="19">
        <v>917.06320502923666</v>
      </c>
      <c r="I14" s="19">
        <v>1004.9545481997021</v>
      </c>
      <c r="J14" s="19">
        <v>684.75271489355714</v>
      </c>
      <c r="K14" s="19">
        <v>688.06108456080551</v>
      </c>
    </row>
    <row r="15" spans="1:16" s="15" customFormat="1" ht="15" customHeight="1" x14ac:dyDescent="0.25">
      <c r="A15" s="16" t="s">
        <v>32</v>
      </c>
      <c r="B15" s="112">
        <v>4944</v>
      </c>
      <c r="C15" s="101">
        <v>4899</v>
      </c>
      <c r="D15" s="101">
        <v>4953</v>
      </c>
      <c r="E15" s="101">
        <v>3722</v>
      </c>
      <c r="F15" s="130">
        <v>4329</v>
      </c>
      <c r="G15" s="19">
        <v>2414.7232453871597</v>
      </c>
      <c r="H15" s="19">
        <v>2374.4965921776475</v>
      </c>
      <c r="I15" s="19">
        <v>2379.6303601105305</v>
      </c>
      <c r="J15" s="19">
        <v>1775.658197705068</v>
      </c>
      <c r="K15" s="19">
        <v>2054.3381261091531</v>
      </c>
    </row>
    <row r="16" spans="1:16" s="15" customFormat="1" ht="15" customHeight="1" x14ac:dyDescent="0.25">
      <c r="A16" s="16" t="s">
        <v>33</v>
      </c>
      <c r="B16" s="112" t="s">
        <v>94</v>
      </c>
      <c r="C16" s="101" t="s">
        <v>94</v>
      </c>
      <c r="D16" s="101" t="s">
        <v>94</v>
      </c>
      <c r="E16" s="101" t="s">
        <v>94</v>
      </c>
      <c r="F16" s="130" t="s">
        <v>94</v>
      </c>
      <c r="G16" s="19" t="s">
        <v>94</v>
      </c>
      <c r="H16" s="19" t="s">
        <v>94</v>
      </c>
      <c r="I16" s="19" t="s">
        <v>94</v>
      </c>
      <c r="J16" s="19" t="s">
        <v>94</v>
      </c>
      <c r="K16" s="19" t="s">
        <v>94</v>
      </c>
    </row>
    <row r="17" spans="1:11" s="15" customFormat="1" ht="15" customHeight="1" x14ac:dyDescent="0.25">
      <c r="A17" s="20" t="s">
        <v>34</v>
      </c>
      <c r="B17" s="112">
        <v>465</v>
      </c>
      <c r="C17" s="101">
        <v>515</v>
      </c>
      <c r="D17" s="101">
        <v>539</v>
      </c>
      <c r="E17" s="101">
        <v>323</v>
      </c>
      <c r="F17" s="130">
        <v>297</v>
      </c>
      <c r="G17" s="19">
        <v>1729.7387989406689</v>
      </c>
      <c r="H17" s="19">
        <v>1916.4483667831641</v>
      </c>
      <c r="I17" s="19">
        <v>2021.0344099073288</v>
      </c>
      <c r="J17" s="19">
        <v>1215.1317813557575</v>
      </c>
      <c r="K17" s="19">
        <v>1125.1210297901071</v>
      </c>
    </row>
    <row r="18" spans="1:11" s="15" customFormat="1" ht="15" customHeight="1" x14ac:dyDescent="0.25">
      <c r="A18" s="16" t="s">
        <v>35</v>
      </c>
      <c r="B18" s="112">
        <v>781</v>
      </c>
      <c r="C18" s="101">
        <v>825</v>
      </c>
      <c r="D18" s="101">
        <v>853</v>
      </c>
      <c r="E18" s="101">
        <v>544</v>
      </c>
      <c r="F18" s="130">
        <v>628</v>
      </c>
      <c r="G18" s="19">
        <v>2283.3424390173268</v>
      </c>
      <c r="H18" s="19">
        <v>2416.1526196770478</v>
      </c>
      <c r="I18" s="19">
        <v>2493.6036083666982</v>
      </c>
      <c r="J18" s="19">
        <v>1608.1821455160841</v>
      </c>
      <c r="K18" s="19">
        <v>1873.9147109015489</v>
      </c>
    </row>
    <row r="19" spans="1:11" s="15" customFormat="1" ht="15" customHeight="1" x14ac:dyDescent="0.25">
      <c r="A19" s="16" t="s">
        <v>36</v>
      </c>
      <c r="B19" s="112" t="s">
        <v>94</v>
      </c>
      <c r="C19" s="101" t="s">
        <v>94</v>
      </c>
      <c r="D19" s="101" t="s">
        <v>94</v>
      </c>
      <c r="E19" s="101" t="s">
        <v>94</v>
      </c>
      <c r="F19" s="130" t="s">
        <v>94</v>
      </c>
      <c r="G19" s="19" t="s">
        <v>94</v>
      </c>
      <c r="H19" s="19" t="s">
        <v>94</v>
      </c>
      <c r="I19" s="19" t="s">
        <v>94</v>
      </c>
      <c r="J19" s="19" t="s">
        <v>94</v>
      </c>
      <c r="K19" s="19" t="s">
        <v>94</v>
      </c>
    </row>
    <row r="20" spans="1:11" s="15" customFormat="1" ht="15" customHeight="1" x14ac:dyDescent="0.25">
      <c r="A20" s="16" t="s">
        <v>37</v>
      </c>
      <c r="B20" s="112">
        <v>3949</v>
      </c>
      <c r="C20" s="101">
        <v>4146</v>
      </c>
      <c r="D20" s="101">
        <v>4121</v>
      </c>
      <c r="E20" s="101">
        <v>3479</v>
      </c>
      <c r="F20" s="130">
        <v>3672</v>
      </c>
      <c r="G20" s="19">
        <v>2203.8580234278425</v>
      </c>
      <c r="H20" s="19">
        <v>2284.0324794792887</v>
      </c>
      <c r="I20" s="19">
        <v>2241.6675731659243</v>
      </c>
      <c r="J20" s="19">
        <v>1878.113947594449</v>
      </c>
      <c r="K20" s="19">
        <v>1967.054367060724</v>
      </c>
    </row>
    <row r="21" spans="1:11" s="15" customFormat="1" ht="15" customHeight="1" x14ac:dyDescent="0.25">
      <c r="A21" s="16" t="s">
        <v>38</v>
      </c>
      <c r="B21" s="112">
        <v>650</v>
      </c>
      <c r="C21" s="101">
        <v>615</v>
      </c>
      <c r="D21" s="101">
        <v>742</v>
      </c>
      <c r="E21" s="101">
        <v>612</v>
      </c>
      <c r="F21" s="130">
        <v>640</v>
      </c>
      <c r="G21" s="19">
        <v>2291.1044167659084</v>
      </c>
      <c r="H21" s="19">
        <v>2142.9572917251053</v>
      </c>
      <c r="I21" s="19">
        <v>2560.6314264234243</v>
      </c>
      <c r="J21" s="19">
        <v>2073.24747196406</v>
      </c>
      <c r="K21" s="19">
        <v>2143.3543944878766</v>
      </c>
    </row>
    <row r="22" spans="1:11" s="15" customFormat="1" ht="15" customHeight="1" x14ac:dyDescent="0.25">
      <c r="A22" s="16" t="s">
        <v>39</v>
      </c>
      <c r="B22" s="112" t="s">
        <v>94</v>
      </c>
      <c r="C22" s="101" t="s">
        <v>94</v>
      </c>
      <c r="D22" s="101" t="s">
        <v>94</v>
      </c>
      <c r="E22" s="101" t="s">
        <v>94</v>
      </c>
      <c r="F22" s="130" t="s">
        <v>94</v>
      </c>
      <c r="G22" s="19" t="s">
        <v>94</v>
      </c>
      <c r="H22" s="19" t="s">
        <v>94</v>
      </c>
      <c r="I22" s="19" t="s">
        <v>94</v>
      </c>
      <c r="J22" s="19" t="s">
        <v>94</v>
      </c>
      <c r="K22" s="19" t="s">
        <v>94</v>
      </c>
    </row>
    <row r="23" spans="1:11" s="15" customFormat="1" ht="15" customHeight="1" x14ac:dyDescent="0.25">
      <c r="A23" s="16" t="s">
        <v>40</v>
      </c>
      <c r="B23" s="112" t="s">
        <v>94</v>
      </c>
      <c r="C23" s="101" t="s">
        <v>94</v>
      </c>
      <c r="D23" s="101" t="s">
        <v>94</v>
      </c>
      <c r="E23" s="101" t="s">
        <v>94</v>
      </c>
      <c r="F23" s="130" t="s">
        <v>94</v>
      </c>
      <c r="G23" s="19" t="s">
        <v>94</v>
      </c>
      <c r="H23" s="19" t="s">
        <v>94</v>
      </c>
      <c r="I23" s="19" t="s">
        <v>94</v>
      </c>
      <c r="J23" s="19" t="s">
        <v>94</v>
      </c>
      <c r="K23" s="19" t="s">
        <v>94</v>
      </c>
    </row>
    <row r="24" spans="1:11" s="15" customFormat="1" ht="15" customHeight="1" x14ac:dyDescent="0.25">
      <c r="A24" s="16" t="s">
        <v>41</v>
      </c>
      <c r="B24" s="112">
        <v>36497</v>
      </c>
      <c r="C24" s="101">
        <v>38162</v>
      </c>
      <c r="D24" s="101">
        <v>38965</v>
      </c>
      <c r="E24" s="101">
        <v>29304</v>
      </c>
      <c r="F24" s="130">
        <v>30495</v>
      </c>
      <c r="G24" s="19">
        <v>1758.1801041232545</v>
      </c>
      <c r="H24" s="19">
        <v>1858.237126625917</v>
      </c>
      <c r="I24" s="19">
        <v>1919.5493378411695</v>
      </c>
      <c r="J24" s="19">
        <v>1462.3147540870584</v>
      </c>
      <c r="K24" s="19">
        <v>1542.2418710980151</v>
      </c>
    </row>
    <row r="25" spans="1:11" s="15" customFormat="1" ht="16.5" customHeight="1" x14ac:dyDescent="0.25">
      <c r="A25" s="15" t="s">
        <v>236</v>
      </c>
      <c r="B25" s="112">
        <v>2507</v>
      </c>
      <c r="C25" s="101">
        <v>2281</v>
      </c>
      <c r="D25" s="101">
        <v>2081</v>
      </c>
      <c r="E25" s="101">
        <v>1430</v>
      </c>
      <c r="F25" s="130">
        <v>1640</v>
      </c>
      <c r="G25" s="19">
        <v>2246.1626089688057</v>
      </c>
      <c r="H25" s="19">
        <v>2049.9791152022481</v>
      </c>
      <c r="I25" s="19">
        <v>1877.1433055130394</v>
      </c>
      <c r="J25" s="19">
        <v>1295.2640163972503</v>
      </c>
      <c r="K25" s="19">
        <v>1504.6100879857822</v>
      </c>
    </row>
    <row r="26" spans="1:11" s="15" customFormat="1" ht="16.5" customHeight="1" x14ac:dyDescent="0.25">
      <c r="A26" s="15" t="s">
        <v>237</v>
      </c>
      <c r="B26" s="112">
        <v>381</v>
      </c>
      <c r="C26" s="101">
        <v>389</v>
      </c>
      <c r="D26" s="101">
        <v>388</v>
      </c>
      <c r="E26" s="101">
        <v>177</v>
      </c>
      <c r="F26" s="130">
        <v>275</v>
      </c>
      <c r="G26" s="19">
        <v>1188.0658628530171</v>
      </c>
      <c r="H26" s="19">
        <v>1210.5696970284498</v>
      </c>
      <c r="I26" s="19">
        <v>1203.2058954145336</v>
      </c>
      <c r="J26" s="19">
        <v>550.79917320829509</v>
      </c>
      <c r="K26" s="19">
        <v>880.83455086651384</v>
      </c>
    </row>
    <row r="27" spans="1:11" s="15" customFormat="1" ht="15" customHeight="1" x14ac:dyDescent="0.25">
      <c r="A27" s="16" t="s">
        <v>44</v>
      </c>
      <c r="B27" s="112">
        <v>603</v>
      </c>
      <c r="C27" s="101">
        <v>685</v>
      </c>
      <c r="D27" s="101">
        <v>710</v>
      </c>
      <c r="E27" s="101">
        <v>467</v>
      </c>
      <c r="F27" s="130">
        <v>618</v>
      </c>
      <c r="G27" s="19">
        <v>1814.2048179382714</v>
      </c>
      <c r="H27" s="19">
        <v>2038.298547812316</v>
      </c>
      <c r="I27" s="19">
        <v>2105.9475587297411</v>
      </c>
      <c r="J27" s="19">
        <v>1370.0417386642587</v>
      </c>
      <c r="K27" s="19">
        <v>1804.1051150787555</v>
      </c>
    </row>
    <row r="28" spans="1:11" s="15" customFormat="1" ht="15" customHeight="1" x14ac:dyDescent="0.25">
      <c r="A28" s="16" t="s">
        <v>45</v>
      </c>
      <c r="B28" s="112">
        <v>458</v>
      </c>
      <c r="C28" s="101">
        <v>430</v>
      </c>
      <c r="D28" s="101">
        <v>481</v>
      </c>
      <c r="E28" s="101">
        <v>319</v>
      </c>
      <c r="F28" s="130">
        <v>362</v>
      </c>
      <c r="G28" s="19">
        <v>1200.7594641955898</v>
      </c>
      <c r="H28" s="19">
        <v>1130.0560566616407</v>
      </c>
      <c r="I28" s="19">
        <v>1265.1340447932275</v>
      </c>
      <c r="J28" s="19">
        <v>840.65780437896842</v>
      </c>
      <c r="K28" s="19">
        <v>958.77884560395421</v>
      </c>
    </row>
    <row r="29" spans="1:11" s="15" customFormat="1" ht="15" customHeight="1" x14ac:dyDescent="0.25">
      <c r="A29" s="16" t="s">
        <v>46</v>
      </c>
      <c r="B29" s="112" t="s">
        <v>94</v>
      </c>
      <c r="C29" s="101" t="s">
        <v>94</v>
      </c>
      <c r="D29" s="101" t="s">
        <v>94</v>
      </c>
      <c r="E29" s="101" t="s">
        <v>94</v>
      </c>
      <c r="F29" s="130" t="s">
        <v>94</v>
      </c>
      <c r="G29" s="19" t="s">
        <v>94</v>
      </c>
      <c r="H29" s="19" t="s">
        <v>94</v>
      </c>
      <c r="I29" s="19" t="s">
        <v>94</v>
      </c>
      <c r="J29" s="19" t="s">
        <v>94</v>
      </c>
      <c r="K29" s="19" t="s">
        <v>94</v>
      </c>
    </row>
    <row r="30" spans="1:11" s="15" customFormat="1" ht="15" customHeight="1" x14ac:dyDescent="0.25">
      <c r="A30" s="16" t="s">
        <v>47</v>
      </c>
      <c r="B30" s="112" t="s">
        <v>94</v>
      </c>
      <c r="C30" s="101">
        <v>302</v>
      </c>
      <c r="D30" s="101">
        <v>277</v>
      </c>
      <c r="E30" s="101" t="s">
        <v>94</v>
      </c>
      <c r="F30" s="130" t="s">
        <v>94</v>
      </c>
      <c r="G30" s="19" t="s">
        <v>94</v>
      </c>
      <c r="H30" s="19">
        <v>1968.3530898493809</v>
      </c>
      <c r="I30" s="19">
        <v>1798.7331546846247</v>
      </c>
      <c r="J30" s="19" t="s">
        <v>94</v>
      </c>
      <c r="K30" s="19" t="s">
        <v>94</v>
      </c>
    </row>
    <row r="31" spans="1:11" s="15" customFormat="1" ht="15" customHeight="1" x14ac:dyDescent="0.25">
      <c r="A31" s="16" t="s">
        <v>48</v>
      </c>
      <c r="B31" s="112">
        <v>685</v>
      </c>
      <c r="C31" s="101">
        <v>1112</v>
      </c>
      <c r="D31" s="101">
        <v>1121</v>
      </c>
      <c r="E31" s="101">
        <v>861</v>
      </c>
      <c r="F31" s="130">
        <v>740</v>
      </c>
      <c r="G31" s="19">
        <v>1189.2010398876846</v>
      </c>
      <c r="H31" s="19">
        <v>1913.8880193553143</v>
      </c>
      <c r="I31" s="19">
        <v>1903.0140306000874</v>
      </c>
      <c r="J31" s="19">
        <v>1445.1335011037238</v>
      </c>
      <c r="K31" s="19">
        <v>1228.0109474831513</v>
      </c>
    </row>
    <row r="32" spans="1:11" s="15" customFormat="1" ht="15" customHeight="1" x14ac:dyDescent="0.25">
      <c r="A32" s="16" t="s">
        <v>49</v>
      </c>
      <c r="B32" s="112" t="s">
        <v>94</v>
      </c>
      <c r="C32" s="101" t="s">
        <v>94</v>
      </c>
      <c r="D32" s="101" t="s">
        <v>94</v>
      </c>
      <c r="E32" s="101" t="s">
        <v>94</v>
      </c>
      <c r="F32" s="130" t="s">
        <v>94</v>
      </c>
      <c r="G32" s="19" t="s">
        <v>94</v>
      </c>
      <c r="H32" s="19" t="s">
        <v>94</v>
      </c>
      <c r="I32" s="19" t="s">
        <v>94</v>
      </c>
      <c r="J32" s="19" t="s">
        <v>94</v>
      </c>
      <c r="K32" s="19" t="s">
        <v>94</v>
      </c>
    </row>
    <row r="33" spans="1:11" s="15" customFormat="1" ht="15" customHeight="1" x14ac:dyDescent="0.25">
      <c r="A33" s="16" t="s">
        <v>50</v>
      </c>
      <c r="B33" s="112" t="s">
        <v>94</v>
      </c>
      <c r="C33" s="101" t="s">
        <v>94</v>
      </c>
      <c r="D33" s="101" t="s">
        <v>94</v>
      </c>
      <c r="E33" s="101" t="s">
        <v>94</v>
      </c>
      <c r="F33" s="130" t="s">
        <v>94</v>
      </c>
      <c r="G33" s="19" t="s">
        <v>94</v>
      </c>
      <c r="H33" s="19" t="s">
        <v>94</v>
      </c>
      <c r="I33" s="19" t="s">
        <v>94</v>
      </c>
      <c r="J33" s="19" t="s">
        <v>94</v>
      </c>
      <c r="K33" s="19" t="s">
        <v>94</v>
      </c>
    </row>
    <row r="34" spans="1:11" s="15" customFormat="1" ht="15" customHeight="1" x14ac:dyDescent="0.25">
      <c r="A34" s="16" t="s">
        <v>51</v>
      </c>
      <c r="B34" s="112">
        <v>1422</v>
      </c>
      <c r="C34" s="101">
        <v>1498</v>
      </c>
      <c r="D34" s="101">
        <v>1625</v>
      </c>
      <c r="E34" s="101">
        <v>1295</v>
      </c>
      <c r="F34" s="130">
        <v>1513</v>
      </c>
      <c r="G34" s="19">
        <v>1690.0781197938525</v>
      </c>
      <c r="H34" s="19">
        <v>1777.7531775939947</v>
      </c>
      <c r="I34" s="19">
        <v>1924.2899160323204</v>
      </c>
      <c r="J34" s="19">
        <v>1540.3283841215177</v>
      </c>
      <c r="K34" s="19">
        <v>1797.7978023661028</v>
      </c>
    </row>
    <row r="35" spans="1:11" s="15" customFormat="1" ht="15" customHeight="1" x14ac:dyDescent="0.25">
      <c r="A35" s="16" t="s">
        <v>52</v>
      </c>
      <c r="B35" s="112">
        <v>365</v>
      </c>
      <c r="C35" s="101">
        <v>365</v>
      </c>
      <c r="D35" s="101">
        <v>400</v>
      </c>
      <c r="E35" s="101">
        <v>276</v>
      </c>
      <c r="F35" s="130">
        <v>297</v>
      </c>
      <c r="G35" s="19">
        <v>1432.7628515705758</v>
      </c>
      <c r="H35" s="19">
        <v>1429.7404823147167</v>
      </c>
      <c r="I35" s="19">
        <v>1569.8385236697518</v>
      </c>
      <c r="J35" s="19">
        <v>1082.5312596625743</v>
      </c>
      <c r="K35" s="19">
        <v>1166.3239108304715</v>
      </c>
    </row>
    <row r="36" spans="1:11" s="15" customFormat="1" ht="15" customHeight="1" x14ac:dyDescent="0.25">
      <c r="A36" s="16" t="s">
        <v>53</v>
      </c>
      <c r="B36" s="112">
        <v>134</v>
      </c>
      <c r="C36" s="101">
        <v>146</v>
      </c>
      <c r="D36" s="101">
        <v>139</v>
      </c>
      <c r="E36" s="101">
        <v>104</v>
      </c>
      <c r="F36" s="130">
        <v>124</v>
      </c>
      <c r="G36" s="19">
        <v>881.50784712497784</v>
      </c>
      <c r="H36" s="19">
        <v>949.55244994906093</v>
      </c>
      <c r="I36" s="19">
        <v>894.46156085346195</v>
      </c>
      <c r="J36" s="19">
        <v>663.02148017034244</v>
      </c>
      <c r="K36" s="19">
        <v>790.02110986028447</v>
      </c>
    </row>
    <row r="37" spans="1:11" s="15" customFormat="1" ht="15" customHeight="1" x14ac:dyDescent="0.25">
      <c r="A37" s="16" t="s">
        <v>54</v>
      </c>
      <c r="B37" s="112">
        <v>8678</v>
      </c>
      <c r="C37" s="101">
        <v>8796</v>
      </c>
      <c r="D37" s="101">
        <v>8556</v>
      </c>
      <c r="E37" s="101">
        <v>6748</v>
      </c>
      <c r="F37" s="130">
        <v>7127</v>
      </c>
      <c r="G37" s="19">
        <v>1405.560961847887</v>
      </c>
      <c r="H37" s="19">
        <v>1435.4583171180332</v>
      </c>
      <c r="I37" s="19">
        <v>1407.2693230480743</v>
      </c>
      <c r="J37" s="19">
        <v>1119.9045286584751</v>
      </c>
      <c r="K37" s="19">
        <v>1198.0416581377517</v>
      </c>
    </row>
    <row r="38" spans="1:11" s="15" customFormat="1" ht="15" customHeight="1" x14ac:dyDescent="0.25">
      <c r="A38" s="16" t="s">
        <v>55</v>
      </c>
      <c r="B38" s="112">
        <v>654</v>
      </c>
      <c r="C38" s="101">
        <v>735</v>
      </c>
      <c r="D38" s="101">
        <v>751</v>
      </c>
      <c r="E38" s="101">
        <v>590</v>
      </c>
      <c r="F38" s="130">
        <v>535</v>
      </c>
      <c r="G38" s="19">
        <v>930.54837385374981</v>
      </c>
      <c r="H38" s="19">
        <v>1025.786296714524</v>
      </c>
      <c r="I38" s="19">
        <v>1028.6328240595997</v>
      </c>
      <c r="J38" s="19">
        <v>798.83596389997183</v>
      </c>
      <c r="K38" s="19">
        <v>716.04537335811767</v>
      </c>
    </row>
    <row r="39" spans="1:11" s="15" customFormat="1" ht="15" customHeight="1" x14ac:dyDescent="0.25">
      <c r="A39" s="16" t="s">
        <v>56</v>
      </c>
      <c r="B39" s="112" t="s">
        <v>94</v>
      </c>
      <c r="C39" s="101" t="s">
        <v>94</v>
      </c>
      <c r="D39" s="101" t="s">
        <v>94</v>
      </c>
      <c r="E39" s="101" t="s">
        <v>94</v>
      </c>
      <c r="F39" s="130" t="s">
        <v>94</v>
      </c>
      <c r="G39" s="19" t="s">
        <v>94</v>
      </c>
      <c r="H39" s="19" t="s">
        <v>94</v>
      </c>
      <c r="I39" s="19" t="s">
        <v>94</v>
      </c>
      <c r="J39" s="19" t="s">
        <v>94</v>
      </c>
      <c r="K39" s="19" t="s">
        <v>94</v>
      </c>
    </row>
    <row r="40" spans="1:11" s="15" customFormat="1" ht="15" customHeight="1" x14ac:dyDescent="0.25">
      <c r="A40" s="16" t="s">
        <v>57</v>
      </c>
      <c r="B40" s="112">
        <v>7539</v>
      </c>
      <c r="C40" s="101">
        <v>7577</v>
      </c>
      <c r="D40" s="101">
        <v>7999</v>
      </c>
      <c r="E40" s="101">
        <v>6933</v>
      </c>
      <c r="F40" s="130">
        <v>7491</v>
      </c>
      <c r="G40" s="19">
        <v>1604.8991918060365</v>
      </c>
      <c r="H40" s="19">
        <v>1606.5680342693342</v>
      </c>
      <c r="I40" s="19">
        <v>1690.0401379262614</v>
      </c>
      <c r="J40" s="19">
        <v>1457.6251712710286</v>
      </c>
      <c r="K40" s="19">
        <v>1570.8929193159661</v>
      </c>
    </row>
    <row r="41" spans="1:11" s="15" customFormat="1" ht="15" customHeight="1" x14ac:dyDescent="0.25">
      <c r="A41" s="16" t="s">
        <v>58</v>
      </c>
      <c r="B41" s="112">
        <v>6109</v>
      </c>
      <c r="C41" s="101">
        <v>7204</v>
      </c>
      <c r="D41" s="101">
        <v>6789</v>
      </c>
      <c r="E41" s="101">
        <v>4278</v>
      </c>
      <c r="F41" s="130">
        <v>4554</v>
      </c>
      <c r="G41" s="19">
        <v>1947.7550481885019</v>
      </c>
      <c r="H41" s="19">
        <v>2276.1539418485436</v>
      </c>
      <c r="I41" s="19">
        <v>2127.0665407273405</v>
      </c>
      <c r="J41" s="19">
        <v>1329.7505449036307</v>
      </c>
      <c r="K41" s="19">
        <v>1417.0358740844772</v>
      </c>
    </row>
    <row r="42" spans="1:11" s="15" customFormat="1" ht="15" customHeight="1" x14ac:dyDescent="0.25">
      <c r="A42" s="16" t="s">
        <v>59</v>
      </c>
      <c r="B42" s="112" t="s">
        <v>94</v>
      </c>
      <c r="C42" s="101" t="s">
        <v>94</v>
      </c>
      <c r="D42" s="101">
        <v>162</v>
      </c>
      <c r="E42" s="101" t="s">
        <v>94</v>
      </c>
      <c r="F42" s="130" t="s">
        <v>94</v>
      </c>
      <c r="G42" s="19" t="s">
        <v>94</v>
      </c>
      <c r="H42" s="19" t="s">
        <v>94</v>
      </c>
      <c r="I42" s="19">
        <v>1247.8293585939441</v>
      </c>
      <c r="J42" s="19" t="s">
        <v>94</v>
      </c>
      <c r="K42" s="19" t="s">
        <v>94</v>
      </c>
    </row>
    <row r="43" spans="1:11" s="15" customFormat="1" ht="15" customHeight="1" x14ac:dyDescent="0.25">
      <c r="A43" s="16" t="s">
        <v>60</v>
      </c>
      <c r="B43" s="112">
        <v>8811</v>
      </c>
      <c r="C43" s="101">
        <v>9000</v>
      </c>
      <c r="D43" s="101">
        <v>8966</v>
      </c>
      <c r="E43" s="101">
        <v>7067</v>
      </c>
      <c r="F43" s="130">
        <v>8132</v>
      </c>
      <c r="G43" s="19">
        <v>1975.1629756963378</v>
      </c>
      <c r="H43" s="19">
        <v>2012.6677265033063</v>
      </c>
      <c r="I43" s="19">
        <v>1995.8591333937825</v>
      </c>
      <c r="J43" s="19">
        <v>1569.8975132532055</v>
      </c>
      <c r="K43" s="19">
        <v>1806.3418095134919</v>
      </c>
    </row>
    <row r="44" spans="1:11" s="15" customFormat="1" ht="15" customHeight="1" x14ac:dyDescent="0.25">
      <c r="A44" s="16" t="s">
        <v>61</v>
      </c>
      <c r="B44" s="112">
        <v>12694</v>
      </c>
      <c r="C44" s="101">
        <v>13314</v>
      </c>
      <c r="D44" s="101">
        <v>13242</v>
      </c>
      <c r="E44" s="101">
        <v>10578</v>
      </c>
      <c r="F44" s="130">
        <v>10299</v>
      </c>
      <c r="G44" s="19">
        <v>1982.181614232371</v>
      </c>
      <c r="H44" s="19">
        <v>2087.6977633440229</v>
      </c>
      <c r="I44" s="19">
        <v>2091.561545397778</v>
      </c>
      <c r="J44" s="19">
        <v>1676.9810541994543</v>
      </c>
      <c r="K44" s="19">
        <v>1647.8891082364898</v>
      </c>
    </row>
    <row r="45" spans="1:11" s="15" customFormat="1" ht="15" customHeight="1" x14ac:dyDescent="0.25">
      <c r="A45" s="16" t="s">
        <v>62</v>
      </c>
      <c r="B45" s="112">
        <v>2715</v>
      </c>
      <c r="C45" s="101">
        <v>2645</v>
      </c>
      <c r="D45" s="101">
        <v>2660</v>
      </c>
      <c r="E45" s="101">
        <v>1730</v>
      </c>
      <c r="F45" s="130">
        <v>1855</v>
      </c>
      <c r="G45" s="19">
        <v>1396.5769514312969</v>
      </c>
      <c r="H45" s="19">
        <v>1370.6086022982311</v>
      </c>
      <c r="I45" s="19">
        <v>1391.1314356712676</v>
      </c>
      <c r="J45" s="19">
        <v>914.39089355124861</v>
      </c>
      <c r="K45" s="19">
        <v>1007.8866229643029</v>
      </c>
    </row>
    <row r="46" spans="1:11" s="15" customFormat="1" ht="15" customHeight="1" x14ac:dyDescent="0.25">
      <c r="A46" s="16" t="s">
        <v>63</v>
      </c>
      <c r="B46" s="112">
        <v>2595</v>
      </c>
      <c r="C46" s="101">
        <v>2898</v>
      </c>
      <c r="D46" s="101">
        <v>3135</v>
      </c>
      <c r="E46" s="101">
        <v>2366</v>
      </c>
      <c r="F46" s="130">
        <v>2756</v>
      </c>
      <c r="G46" s="19">
        <v>1724.5925886491393</v>
      </c>
      <c r="H46" s="19">
        <v>1908.0661482194455</v>
      </c>
      <c r="I46" s="19">
        <v>2037.2722045522364</v>
      </c>
      <c r="J46" s="19">
        <v>1517.4611952608184</v>
      </c>
      <c r="K46" s="19">
        <v>1753.9733506252853</v>
      </c>
    </row>
    <row r="47" spans="1:11" s="15" customFormat="1" ht="15" customHeight="1" x14ac:dyDescent="0.25">
      <c r="A47" s="16" t="s">
        <v>64</v>
      </c>
      <c r="B47" s="112">
        <v>820</v>
      </c>
      <c r="C47" s="101">
        <v>776</v>
      </c>
      <c r="D47" s="101">
        <v>775</v>
      </c>
      <c r="E47" s="101">
        <v>660</v>
      </c>
      <c r="F47" s="130">
        <v>608</v>
      </c>
      <c r="G47" s="19">
        <v>1644.0752874581606</v>
      </c>
      <c r="H47" s="19">
        <v>1553.0494730264702</v>
      </c>
      <c r="I47" s="19">
        <v>1552.1224891593208</v>
      </c>
      <c r="J47" s="19">
        <v>1318.017702444635</v>
      </c>
      <c r="K47" s="19">
        <v>1232.3947061169511</v>
      </c>
    </row>
    <row r="48" spans="1:11" s="15" customFormat="1" ht="15" customHeight="1" x14ac:dyDescent="0.25">
      <c r="A48" s="16" t="s">
        <v>65</v>
      </c>
      <c r="B48" s="112">
        <v>1581</v>
      </c>
      <c r="C48" s="101">
        <v>1701</v>
      </c>
      <c r="D48" s="101">
        <v>1685</v>
      </c>
      <c r="E48" s="101">
        <v>1051</v>
      </c>
      <c r="F48" s="130">
        <v>1263</v>
      </c>
      <c r="G48" s="19">
        <v>1148.6350013431424</v>
      </c>
      <c r="H48" s="19">
        <v>1244.5211220748749</v>
      </c>
      <c r="I48" s="19">
        <v>1241.0677311233999</v>
      </c>
      <c r="J48" s="19">
        <v>781.9661599828554</v>
      </c>
      <c r="K48" s="19">
        <v>951.18682887443481</v>
      </c>
    </row>
    <row r="49" spans="1:11" s="15" customFormat="1" ht="15" customHeight="1" x14ac:dyDescent="0.25">
      <c r="A49" s="16" t="s">
        <v>66</v>
      </c>
      <c r="B49" s="112">
        <v>1629</v>
      </c>
      <c r="C49" s="101">
        <v>1754</v>
      </c>
      <c r="D49" s="101">
        <v>1669</v>
      </c>
      <c r="E49" s="101">
        <v>948</v>
      </c>
      <c r="F49" s="130">
        <v>885</v>
      </c>
      <c r="G49" s="19">
        <v>1768.3047122558519</v>
      </c>
      <c r="H49" s="19">
        <v>1900.8115120686559</v>
      </c>
      <c r="I49" s="19">
        <v>1806.904170690618</v>
      </c>
      <c r="J49" s="19">
        <v>1027.8304110751781</v>
      </c>
      <c r="K49" s="19">
        <v>971.0889093538475</v>
      </c>
    </row>
    <row r="50" spans="1:11" s="15" customFormat="1" ht="15" customHeight="1" x14ac:dyDescent="0.25">
      <c r="A50" s="16" t="s">
        <v>67</v>
      </c>
      <c r="B50" s="112">
        <v>4416</v>
      </c>
      <c r="C50" s="101">
        <v>4774</v>
      </c>
      <c r="D50" s="101">
        <v>4495</v>
      </c>
      <c r="E50" s="101">
        <v>2305</v>
      </c>
      <c r="F50" s="130">
        <v>2620</v>
      </c>
      <c r="G50" s="19">
        <v>1184.0135700803362</v>
      </c>
      <c r="H50" s="19">
        <v>1285.0757569591271</v>
      </c>
      <c r="I50" s="19">
        <v>1217.3669946125046</v>
      </c>
      <c r="J50" s="19">
        <v>627.49793301076556</v>
      </c>
      <c r="K50" s="19">
        <v>723.02464250142771</v>
      </c>
    </row>
    <row r="51" spans="1:11" s="15" customFormat="1" ht="15" customHeight="1" x14ac:dyDescent="0.25">
      <c r="A51" s="16" t="s">
        <v>68</v>
      </c>
      <c r="B51" s="112">
        <v>720</v>
      </c>
      <c r="C51" s="101">
        <v>774</v>
      </c>
      <c r="D51" s="101">
        <v>809</v>
      </c>
      <c r="E51" s="101">
        <v>477</v>
      </c>
      <c r="F51" s="130">
        <v>519</v>
      </c>
      <c r="G51" s="19">
        <v>1343.8558027887257</v>
      </c>
      <c r="H51" s="19">
        <v>1455.1432172813941</v>
      </c>
      <c r="I51" s="19">
        <v>1530.7932351183745</v>
      </c>
      <c r="J51" s="19">
        <v>906.22139936087933</v>
      </c>
      <c r="K51" s="19">
        <v>1006.0425677152847</v>
      </c>
    </row>
    <row r="52" spans="1:11" s="15" customFormat="1" ht="15" customHeight="1" x14ac:dyDescent="0.25">
      <c r="A52" s="16" t="s">
        <v>69</v>
      </c>
      <c r="B52" s="112">
        <v>387</v>
      </c>
      <c r="C52" s="101">
        <v>446</v>
      </c>
      <c r="D52" s="101">
        <v>471</v>
      </c>
      <c r="E52" s="101">
        <v>404</v>
      </c>
      <c r="F52" s="130">
        <v>357</v>
      </c>
      <c r="G52" s="19">
        <v>1218.9377403592991</v>
      </c>
      <c r="H52" s="19">
        <v>1393.5331201445642</v>
      </c>
      <c r="I52" s="19">
        <v>1459.7828435210852</v>
      </c>
      <c r="J52" s="19">
        <v>1237.1728576898081</v>
      </c>
      <c r="K52" s="19">
        <v>1083.4175250228368</v>
      </c>
    </row>
    <row r="53" spans="1:11" s="15" customFormat="1" ht="15" customHeight="1" x14ac:dyDescent="0.25">
      <c r="A53" s="16" t="s">
        <v>70</v>
      </c>
      <c r="B53" s="112" t="s">
        <v>94</v>
      </c>
      <c r="C53" s="101" t="s">
        <v>94</v>
      </c>
      <c r="D53" s="101" t="s">
        <v>94</v>
      </c>
      <c r="E53" s="101" t="s">
        <v>94</v>
      </c>
      <c r="F53" s="130">
        <v>0</v>
      </c>
      <c r="G53" s="19" t="s">
        <v>94</v>
      </c>
      <c r="H53" s="19" t="s">
        <v>94</v>
      </c>
      <c r="I53" s="19" t="s">
        <v>94</v>
      </c>
      <c r="J53" s="19" t="s">
        <v>94</v>
      </c>
      <c r="K53" s="19">
        <v>0</v>
      </c>
    </row>
    <row r="54" spans="1:11" s="15" customFormat="1" ht="15" customHeight="1" x14ac:dyDescent="0.25">
      <c r="A54" s="16" t="s">
        <v>71</v>
      </c>
      <c r="B54" s="112" t="s">
        <v>94</v>
      </c>
      <c r="C54" s="101" t="s">
        <v>94</v>
      </c>
      <c r="D54" s="101" t="s">
        <v>94</v>
      </c>
      <c r="E54" s="101" t="s">
        <v>94</v>
      </c>
      <c r="F54" s="130" t="s">
        <v>94</v>
      </c>
      <c r="G54" s="19" t="s">
        <v>94</v>
      </c>
      <c r="H54" s="19" t="s">
        <v>94</v>
      </c>
      <c r="I54" s="19" t="s">
        <v>94</v>
      </c>
      <c r="J54" s="19" t="s">
        <v>94</v>
      </c>
      <c r="K54" s="19" t="s">
        <v>94</v>
      </c>
    </row>
    <row r="55" spans="1:11" s="15" customFormat="1" ht="15" customHeight="1" x14ac:dyDescent="0.25">
      <c r="A55" s="16" t="s">
        <v>72</v>
      </c>
      <c r="B55" s="112">
        <v>1707</v>
      </c>
      <c r="C55" s="101">
        <v>1943</v>
      </c>
      <c r="D55" s="101">
        <v>1624</v>
      </c>
      <c r="E55" s="101">
        <v>1417</v>
      </c>
      <c r="F55" s="130">
        <v>1488</v>
      </c>
      <c r="G55" s="19">
        <v>2024.2049681947003</v>
      </c>
      <c r="H55" s="19">
        <v>2291.2667805007977</v>
      </c>
      <c r="I55" s="19">
        <v>1905.921104342553</v>
      </c>
      <c r="J55" s="19">
        <v>1655.1866536793539</v>
      </c>
      <c r="K55" s="19">
        <v>1739.4519982411241</v>
      </c>
    </row>
    <row r="56" spans="1:11" s="15" customFormat="1" ht="15" customHeight="1" x14ac:dyDescent="0.25">
      <c r="A56" s="16" t="s">
        <v>73</v>
      </c>
      <c r="B56" s="112">
        <v>1277</v>
      </c>
      <c r="C56" s="101">
        <v>1401</v>
      </c>
      <c r="D56" s="101">
        <v>1227</v>
      </c>
      <c r="E56" s="101">
        <v>820</v>
      </c>
      <c r="F56" s="130">
        <v>997</v>
      </c>
      <c r="G56" s="19">
        <v>1437.0284804355267</v>
      </c>
      <c r="H56" s="19">
        <v>1589.4669923911047</v>
      </c>
      <c r="I56" s="19">
        <v>1402.5963769863652</v>
      </c>
      <c r="J56" s="19">
        <v>941.2198258197468</v>
      </c>
      <c r="K56" s="19">
        <v>1154.2524572475161</v>
      </c>
    </row>
    <row r="57" spans="1:11" s="15" customFormat="1" ht="15" customHeight="1" x14ac:dyDescent="0.25">
      <c r="A57" s="16" t="s">
        <v>74</v>
      </c>
      <c r="B57" s="112">
        <v>1700</v>
      </c>
      <c r="C57" s="101">
        <v>1983</v>
      </c>
      <c r="D57" s="101">
        <v>2201</v>
      </c>
      <c r="E57" s="101">
        <v>1656</v>
      </c>
      <c r="F57" s="130">
        <v>1619</v>
      </c>
      <c r="G57" s="19">
        <v>1521.9106504881383</v>
      </c>
      <c r="H57" s="19">
        <v>1763.9392989178612</v>
      </c>
      <c r="I57" s="19">
        <v>1946.8118093257315</v>
      </c>
      <c r="J57" s="19">
        <v>1455.01403081938</v>
      </c>
      <c r="K57" s="19">
        <v>1421.1243353868367</v>
      </c>
    </row>
    <row r="58" spans="1:11" s="15" customFormat="1" ht="15" customHeight="1" x14ac:dyDescent="0.25">
      <c r="A58" s="16" t="s">
        <v>75</v>
      </c>
      <c r="B58" s="112">
        <v>247</v>
      </c>
      <c r="C58" s="101">
        <v>237</v>
      </c>
      <c r="D58" s="101">
        <v>242</v>
      </c>
      <c r="E58" s="101">
        <v>148</v>
      </c>
      <c r="F58" s="130">
        <v>132</v>
      </c>
      <c r="G58" s="19">
        <v>1286.7145728065341</v>
      </c>
      <c r="H58" s="19">
        <v>1215.959991369708</v>
      </c>
      <c r="I58" s="19">
        <v>1215.2406092867775</v>
      </c>
      <c r="J58" s="19">
        <v>741.85416570529401</v>
      </c>
      <c r="K58" s="19">
        <v>657.71287557103403</v>
      </c>
    </row>
    <row r="59" spans="1:11" s="15" customFormat="1" ht="15" customHeight="1" x14ac:dyDescent="0.25">
      <c r="A59" s="16" t="s">
        <v>76</v>
      </c>
      <c r="B59" s="112" t="s">
        <v>94</v>
      </c>
      <c r="C59" s="101" t="s">
        <v>94</v>
      </c>
      <c r="D59" s="101" t="s">
        <v>94</v>
      </c>
      <c r="E59" s="101" t="s">
        <v>94</v>
      </c>
      <c r="F59" s="130" t="s">
        <v>94</v>
      </c>
      <c r="G59" s="19" t="s">
        <v>94</v>
      </c>
      <c r="H59" s="19" t="s">
        <v>94</v>
      </c>
      <c r="I59" s="19" t="s">
        <v>94</v>
      </c>
      <c r="J59" s="19" t="s">
        <v>94</v>
      </c>
      <c r="K59" s="19" t="s">
        <v>94</v>
      </c>
    </row>
    <row r="60" spans="1:11" s="15" customFormat="1" ht="15" customHeight="1" x14ac:dyDescent="0.25">
      <c r="A60" s="16" t="s">
        <v>77</v>
      </c>
      <c r="B60" s="112" t="s">
        <v>94</v>
      </c>
      <c r="C60" s="101" t="s">
        <v>94</v>
      </c>
      <c r="D60" s="101" t="s">
        <v>94</v>
      </c>
      <c r="E60" s="101" t="s">
        <v>94</v>
      </c>
      <c r="F60" s="130" t="s">
        <v>94</v>
      </c>
      <c r="G60" s="19" t="s">
        <v>94</v>
      </c>
      <c r="H60" s="19" t="s">
        <v>94</v>
      </c>
      <c r="I60" s="19" t="s">
        <v>94</v>
      </c>
      <c r="J60" s="19" t="s">
        <v>94</v>
      </c>
      <c r="K60" s="19" t="s">
        <v>94</v>
      </c>
    </row>
    <row r="61" spans="1:11" s="15" customFormat="1" ht="15" customHeight="1" x14ac:dyDescent="0.25">
      <c r="A61" s="16" t="s">
        <v>78</v>
      </c>
      <c r="B61" s="112">
        <v>1764</v>
      </c>
      <c r="C61" s="101">
        <v>1827</v>
      </c>
      <c r="D61" s="101">
        <v>2248</v>
      </c>
      <c r="E61" s="101">
        <v>1930</v>
      </c>
      <c r="F61" s="130">
        <v>1993</v>
      </c>
      <c r="G61" s="19">
        <v>1860.5791201386035</v>
      </c>
      <c r="H61" s="19">
        <v>1909.1989253030429</v>
      </c>
      <c r="I61" s="19">
        <v>2326.5721920142869</v>
      </c>
      <c r="J61" s="19">
        <v>1977.5588582558339</v>
      </c>
      <c r="K61" s="19">
        <v>2031.2249359644393</v>
      </c>
    </row>
    <row r="62" spans="1:11" s="15" customFormat="1" ht="15" customHeight="1" x14ac:dyDescent="0.25">
      <c r="A62" s="16" t="s">
        <v>79</v>
      </c>
      <c r="B62" s="112" t="s">
        <v>94</v>
      </c>
      <c r="C62" s="101" t="s">
        <v>94</v>
      </c>
      <c r="D62" s="101" t="s">
        <v>94</v>
      </c>
      <c r="E62" s="101" t="s">
        <v>94</v>
      </c>
      <c r="F62" s="130" t="s">
        <v>94</v>
      </c>
      <c r="G62" s="19" t="s">
        <v>94</v>
      </c>
      <c r="H62" s="19" t="s">
        <v>94</v>
      </c>
      <c r="I62" s="19" t="s">
        <v>94</v>
      </c>
      <c r="J62" s="19" t="s">
        <v>94</v>
      </c>
      <c r="K62" s="19" t="s">
        <v>94</v>
      </c>
    </row>
    <row r="63" spans="1:11" s="15" customFormat="1" ht="15" customHeight="1" x14ac:dyDescent="0.25">
      <c r="A63" s="16" t="s">
        <v>80</v>
      </c>
      <c r="B63" s="112">
        <v>1868</v>
      </c>
      <c r="C63" s="101">
        <v>2032</v>
      </c>
      <c r="D63" s="101">
        <v>2196</v>
      </c>
      <c r="E63" s="101">
        <v>1998</v>
      </c>
      <c r="F63" s="130">
        <v>1940</v>
      </c>
      <c r="G63" s="19">
        <v>1167.7992502780191</v>
      </c>
      <c r="H63" s="19">
        <v>1276.0824210876467</v>
      </c>
      <c r="I63" s="19">
        <v>1387.3438675625653</v>
      </c>
      <c r="J63" s="19">
        <v>1266.1730307779515</v>
      </c>
      <c r="K63" s="19">
        <v>1238.4661613573489</v>
      </c>
    </row>
    <row r="64" spans="1:11" s="15" customFormat="1" ht="15" customHeight="1" x14ac:dyDescent="0.25">
      <c r="A64" s="16" t="s">
        <v>81</v>
      </c>
      <c r="B64" s="112">
        <v>690</v>
      </c>
      <c r="C64" s="101">
        <v>698</v>
      </c>
      <c r="D64" s="101">
        <v>734</v>
      </c>
      <c r="E64" s="101">
        <v>557</v>
      </c>
      <c r="F64" s="130">
        <v>556</v>
      </c>
      <c r="G64" s="19">
        <v>1324.1700833638847</v>
      </c>
      <c r="H64" s="19">
        <v>1329.9505259057785</v>
      </c>
      <c r="I64" s="19">
        <v>1398.9254270847591</v>
      </c>
      <c r="J64" s="19">
        <v>1057.7137832095009</v>
      </c>
      <c r="K64" s="19">
        <v>1052.6785281662094</v>
      </c>
    </row>
    <row r="65" spans="1:11" s="15" customFormat="1" ht="15" customHeight="1" x14ac:dyDescent="0.25">
      <c r="A65" s="16" t="s">
        <v>82</v>
      </c>
      <c r="B65" s="112" t="s">
        <v>94</v>
      </c>
      <c r="C65" s="101">
        <v>205</v>
      </c>
      <c r="D65" s="101">
        <v>249</v>
      </c>
      <c r="E65" s="101">
        <v>176</v>
      </c>
      <c r="F65" s="130">
        <v>201</v>
      </c>
      <c r="G65" s="19" t="s">
        <v>94</v>
      </c>
      <c r="H65" s="19">
        <v>1303.1685826105638</v>
      </c>
      <c r="I65" s="19">
        <v>1557.8078377722054</v>
      </c>
      <c r="J65" s="19">
        <v>1078.8010458893787</v>
      </c>
      <c r="K65" s="19">
        <v>1219.6145306377439</v>
      </c>
    </row>
    <row r="66" spans="1:11" s="22" customFormat="1" ht="24.95" customHeight="1" x14ac:dyDescent="0.25">
      <c r="A66" s="21" t="s">
        <v>83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</row>
    <row r="67" spans="1:11" s="22" customFormat="1" ht="15.95" customHeight="1" x14ac:dyDescent="0.25">
      <c r="A67" s="23" t="s">
        <v>95</v>
      </c>
      <c r="B67" s="15"/>
      <c r="C67" s="15"/>
      <c r="D67" s="15"/>
      <c r="E67" s="15"/>
      <c r="F67" s="15"/>
      <c r="G67" s="15"/>
      <c r="H67" s="15"/>
    </row>
    <row r="68" spans="1:11" s="22" customFormat="1" ht="18" customHeight="1" x14ac:dyDescent="0.25">
      <c r="A68" s="23" t="s">
        <v>84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</row>
    <row r="69" spans="1:11" s="22" customFormat="1" ht="18" customHeight="1" x14ac:dyDescent="0.25">
      <c r="A69" s="23" t="s">
        <v>85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</row>
    <row r="70" spans="1:11" s="22" customFormat="1" ht="18" customHeight="1" x14ac:dyDescent="0.25">
      <c r="A70" s="58" t="s">
        <v>155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</row>
    <row r="71" spans="1:11" s="22" customFormat="1" ht="15.75" x14ac:dyDescent="0.25">
      <c r="A71" s="58" t="s">
        <v>156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</row>
    <row r="72" spans="1:11" ht="15.75" x14ac:dyDescent="0.25">
      <c r="A72" s="57" t="s">
        <v>5</v>
      </c>
    </row>
  </sheetData>
  <sheetProtection algorithmName="SHA-512" hashValue="62GEqRbskptGHn3Rh016VYtRi5OITAos7IYsiwpnPV+yn6hf2H8fZ6Qz3BVgRpGz8nNNaAbz6Mj2Xom9+RQxVw==" saltValue="0zbJBa5BXsccP+JQg35udg==" spinCount="100000" sheet="1" objects="1" scenarios="1"/>
  <hyperlinks>
    <hyperlink ref="A72" location="'Table of Contents'!A1" display="Click here to return to the Table of Contents" xr:uid="{08193625-8657-42C2-9915-F078F821B6ED}"/>
  </hyperlinks>
  <printOptions horizontalCentered="1"/>
  <pageMargins left="0.25" right="0.25" top="0.3" bottom="0.1" header="0.3" footer="0"/>
  <pageSetup scale="6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32E43-6C38-4966-A9EB-34C5CB865FA3}">
  <sheetPr codeName="Sheet13">
    <pageSetUpPr fitToPage="1"/>
  </sheetPr>
  <dimension ref="A1:P72"/>
  <sheetViews>
    <sheetView zoomScaleNormal="100" workbookViewId="0"/>
  </sheetViews>
  <sheetFormatPr defaultColWidth="9.140625" defaultRowHeight="12.75" x14ac:dyDescent="0.2"/>
  <cols>
    <col min="1" max="1" width="23.7109375" style="25" customWidth="1"/>
    <col min="2" max="11" width="10.7109375" style="25" customWidth="1"/>
    <col min="12" max="16384" width="9.140625" style="25"/>
  </cols>
  <sheetData>
    <row r="1" spans="1:16" s="48" customFormat="1" ht="23.25" customHeight="1" x14ac:dyDescent="0.25">
      <c r="A1" s="168" t="s">
        <v>239</v>
      </c>
      <c r="B1" s="28"/>
      <c r="C1" s="28"/>
      <c r="D1" s="28"/>
      <c r="E1" s="28"/>
      <c r="F1" s="28"/>
      <c r="G1" s="28"/>
      <c r="H1" s="28"/>
      <c r="I1" s="28"/>
      <c r="J1" s="28"/>
      <c r="K1" s="28"/>
      <c r="P1" s="5" t="s">
        <v>7</v>
      </c>
    </row>
    <row r="2" spans="1:16" s="48" customFormat="1" ht="21" customHeight="1" x14ac:dyDescent="0.25">
      <c r="A2" s="168" t="s">
        <v>231</v>
      </c>
      <c r="B2" s="28"/>
      <c r="C2" s="28"/>
      <c r="D2" s="28"/>
      <c r="E2" s="28"/>
      <c r="F2" s="28"/>
      <c r="G2" s="28"/>
      <c r="H2" s="28"/>
      <c r="I2" s="28"/>
      <c r="J2" s="28"/>
      <c r="K2" s="28"/>
      <c r="P2" s="5"/>
    </row>
    <row r="3" spans="1:16" ht="38.1" customHeight="1" thickBot="1" x14ac:dyDescent="0.35">
      <c r="A3" s="29" t="s">
        <v>87</v>
      </c>
      <c r="B3" s="110" t="s">
        <v>9</v>
      </c>
      <c r="C3" s="8" t="s">
        <v>10</v>
      </c>
      <c r="D3" s="8" t="s">
        <v>11</v>
      </c>
      <c r="E3" s="8" t="s">
        <v>12</v>
      </c>
      <c r="F3" s="127" t="s">
        <v>13</v>
      </c>
      <c r="G3" s="107" t="s">
        <v>14</v>
      </c>
      <c r="H3" s="8" t="s">
        <v>15</v>
      </c>
      <c r="I3" s="8" t="s">
        <v>16</v>
      </c>
      <c r="J3" s="8" t="s">
        <v>17</v>
      </c>
      <c r="K3" s="8" t="s">
        <v>18</v>
      </c>
    </row>
    <row r="4" spans="1:16" ht="18" customHeight="1" x14ac:dyDescent="0.2">
      <c r="A4" s="11" t="s">
        <v>20</v>
      </c>
      <c r="B4" s="111">
        <v>75261</v>
      </c>
      <c r="C4" s="128">
        <v>80276</v>
      </c>
      <c r="D4" s="128">
        <v>83801</v>
      </c>
      <c r="E4" s="128">
        <v>62069</v>
      </c>
      <c r="F4" s="129">
        <v>67715</v>
      </c>
      <c r="G4" s="108">
        <v>907.15121691419017</v>
      </c>
      <c r="H4" s="121">
        <v>966.75525440810691</v>
      </c>
      <c r="I4" s="121">
        <v>1010.8972978464253</v>
      </c>
      <c r="J4" s="121">
        <v>751.26887120178753</v>
      </c>
      <c r="K4" s="121">
        <v>824.64384705776376</v>
      </c>
    </row>
    <row r="5" spans="1:16" ht="15" customHeight="1" x14ac:dyDescent="0.2">
      <c r="A5" s="16" t="s">
        <v>22</v>
      </c>
      <c r="B5" s="112">
        <v>3508</v>
      </c>
      <c r="C5" s="101">
        <v>3679</v>
      </c>
      <c r="D5" s="101">
        <v>3765</v>
      </c>
      <c r="E5" s="101">
        <v>2775</v>
      </c>
      <c r="F5" s="130">
        <v>2861</v>
      </c>
      <c r="G5" s="109">
        <v>998.55813225276427</v>
      </c>
      <c r="H5" s="102">
        <v>1044.0849295776598</v>
      </c>
      <c r="I5" s="102">
        <v>1066.2521708425534</v>
      </c>
      <c r="J5" s="102">
        <v>787.70247051404931</v>
      </c>
      <c r="K5" s="102">
        <v>817.70626143998038</v>
      </c>
    </row>
    <row r="6" spans="1:16" ht="16.5" customHeight="1" x14ac:dyDescent="0.25">
      <c r="A6" s="15" t="s">
        <v>235</v>
      </c>
      <c r="B6" s="112">
        <v>448</v>
      </c>
      <c r="C6" s="101">
        <v>358</v>
      </c>
      <c r="D6" s="101">
        <v>428</v>
      </c>
      <c r="E6" s="101">
        <v>241</v>
      </c>
      <c r="F6" s="130">
        <v>253</v>
      </c>
      <c r="G6" s="109">
        <v>1314.5100926491059</v>
      </c>
      <c r="H6" s="102">
        <v>1044.1719903949584</v>
      </c>
      <c r="I6" s="102">
        <v>1241.9014111158028</v>
      </c>
      <c r="J6" s="102">
        <v>699.23323561702387</v>
      </c>
      <c r="K6" s="102">
        <v>744.75703475407897</v>
      </c>
    </row>
    <row r="7" spans="1:16" ht="15" customHeight="1" x14ac:dyDescent="0.2">
      <c r="A7" s="16" t="s">
        <v>24</v>
      </c>
      <c r="B7" s="112" t="s">
        <v>94</v>
      </c>
      <c r="C7" s="101" t="s">
        <v>94</v>
      </c>
      <c r="D7" s="101" t="s">
        <v>94</v>
      </c>
      <c r="E7" s="101" t="s">
        <v>94</v>
      </c>
      <c r="F7" s="130" t="s">
        <v>94</v>
      </c>
      <c r="G7" s="109" t="s">
        <v>94</v>
      </c>
      <c r="H7" s="102" t="s">
        <v>94</v>
      </c>
      <c r="I7" s="102" t="s">
        <v>94</v>
      </c>
      <c r="J7" s="102" t="s">
        <v>94</v>
      </c>
      <c r="K7" s="102" t="s">
        <v>94</v>
      </c>
    </row>
    <row r="8" spans="1:16" ht="15" customHeight="1" x14ac:dyDescent="0.2">
      <c r="A8" s="16" t="s">
        <v>25</v>
      </c>
      <c r="B8" s="112" t="s">
        <v>94</v>
      </c>
      <c r="C8" s="101" t="s">
        <v>94</v>
      </c>
      <c r="D8" s="101" t="s">
        <v>94</v>
      </c>
      <c r="E8" s="101" t="s">
        <v>94</v>
      </c>
      <c r="F8" s="130" t="s">
        <v>94</v>
      </c>
      <c r="G8" s="109" t="s">
        <v>94</v>
      </c>
      <c r="H8" s="102" t="s">
        <v>94</v>
      </c>
      <c r="I8" s="102" t="s">
        <v>94</v>
      </c>
      <c r="J8" s="102" t="s">
        <v>94</v>
      </c>
      <c r="K8" s="102" t="s">
        <v>94</v>
      </c>
    </row>
    <row r="9" spans="1:16" ht="15" customHeight="1" x14ac:dyDescent="0.2">
      <c r="A9" s="16" t="s">
        <v>26</v>
      </c>
      <c r="B9" s="112">
        <v>363</v>
      </c>
      <c r="C9" s="101">
        <v>401</v>
      </c>
      <c r="D9" s="101">
        <v>438</v>
      </c>
      <c r="E9" s="101">
        <v>354</v>
      </c>
      <c r="F9" s="130">
        <v>314</v>
      </c>
      <c r="G9" s="109">
        <v>692.50239627803103</v>
      </c>
      <c r="H9" s="102">
        <v>754.60678039343384</v>
      </c>
      <c r="I9" s="102">
        <v>847.59400219678184</v>
      </c>
      <c r="J9" s="102">
        <v>729.90324027703377</v>
      </c>
      <c r="K9" s="102">
        <v>675.65361423921729</v>
      </c>
    </row>
    <row r="10" spans="1:16" ht="15" customHeight="1" x14ac:dyDescent="0.2">
      <c r="A10" s="16" t="s">
        <v>27</v>
      </c>
      <c r="B10" s="112" t="s">
        <v>94</v>
      </c>
      <c r="C10" s="101" t="s">
        <v>94</v>
      </c>
      <c r="D10" s="101" t="s">
        <v>94</v>
      </c>
      <c r="E10" s="101" t="s">
        <v>94</v>
      </c>
      <c r="F10" s="130" t="s">
        <v>94</v>
      </c>
      <c r="G10" s="109" t="s">
        <v>94</v>
      </c>
      <c r="H10" s="102" t="s">
        <v>94</v>
      </c>
      <c r="I10" s="102" t="s">
        <v>94</v>
      </c>
      <c r="J10" s="102" t="s">
        <v>94</v>
      </c>
      <c r="K10" s="102" t="s">
        <v>94</v>
      </c>
    </row>
    <row r="11" spans="1:16" ht="15" customHeight="1" x14ac:dyDescent="0.2">
      <c r="A11" s="16" t="s">
        <v>28</v>
      </c>
      <c r="B11" s="112" t="s">
        <v>94</v>
      </c>
      <c r="C11" s="101" t="s">
        <v>94</v>
      </c>
      <c r="D11" s="101" t="s">
        <v>94</v>
      </c>
      <c r="E11" s="101" t="s">
        <v>94</v>
      </c>
      <c r="F11" s="130" t="s">
        <v>94</v>
      </c>
      <c r="G11" s="109" t="s">
        <v>94</v>
      </c>
      <c r="H11" s="102" t="s">
        <v>94</v>
      </c>
      <c r="I11" s="102" t="s">
        <v>94</v>
      </c>
      <c r="J11" s="102" t="s">
        <v>94</v>
      </c>
      <c r="K11" s="102" t="s">
        <v>94</v>
      </c>
    </row>
    <row r="12" spans="1:16" ht="15" customHeight="1" x14ac:dyDescent="0.2">
      <c r="A12" s="20" t="s">
        <v>29</v>
      </c>
      <c r="B12" s="112">
        <v>1728</v>
      </c>
      <c r="C12" s="101">
        <v>1978</v>
      </c>
      <c r="D12" s="101">
        <v>2020</v>
      </c>
      <c r="E12" s="101">
        <v>1463</v>
      </c>
      <c r="F12" s="130">
        <v>1542</v>
      </c>
      <c r="G12" s="109">
        <v>789.26183406398968</v>
      </c>
      <c r="H12" s="102">
        <v>895.234293626914</v>
      </c>
      <c r="I12" s="102">
        <v>910.89308762308542</v>
      </c>
      <c r="J12" s="102">
        <v>657.36575056072013</v>
      </c>
      <c r="K12" s="102">
        <v>694.71313967035383</v>
      </c>
    </row>
    <row r="13" spans="1:16" ht="15" customHeight="1" x14ac:dyDescent="0.2">
      <c r="A13" s="16" t="s">
        <v>30</v>
      </c>
      <c r="B13" s="112" t="s">
        <v>94</v>
      </c>
      <c r="C13" s="101" t="s">
        <v>94</v>
      </c>
      <c r="D13" s="101" t="s">
        <v>94</v>
      </c>
      <c r="E13" s="101" t="s">
        <v>94</v>
      </c>
      <c r="F13" s="130" t="s">
        <v>94</v>
      </c>
      <c r="G13" s="109" t="s">
        <v>94</v>
      </c>
      <c r="H13" s="102" t="s">
        <v>94</v>
      </c>
      <c r="I13" s="102" t="s">
        <v>94</v>
      </c>
      <c r="J13" s="102" t="s">
        <v>94</v>
      </c>
      <c r="K13" s="102" t="s">
        <v>94</v>
      </c>
    </row>
    <row r="14" spans="1:16" ht="15" customHeight="1" x14ac:dyDescent="0.2">
      <c r="A14" s="16" t="s">
        <v>31</v>
      </c>
      <c r="B14" s="112">
        <v>125</v>
      </c>
      <c r="C14" s="101">
        <v>139</v>
      </c>
      <c r="D14" s="101">
        <v>155</v>
      </c>
      <c r="E14" s="101">
        <v>114</v>
      </c>
      <c r="F14" s="130">
        <v>112</v>
      </c>
      <c r="G14" s="109">
        <v>377.34801373831499</v>
      </c>
      <c r="H14" s="102">
        <v>409.55957269123394</v>
      </c>
      <c r="I14" s="102">
        <v>449.34833514402862</v>
      </c>
      <c r="J14" s="102">
        <v>321.44681028034483</v>
      </c>
      <c r="K14" s="102">
        <v>310.54761478424984</v>
      </c>
    </row>
    <row r="15" spans="1:16" ht="15" customHeight="1" x14ac:dyDescent="0.2">
      <c r="A15" s="16" t="s">
        <v>32</v>
      </c>
      <c r="B15" s="112">
        <v>1964</v>
      </c>
      <c r="C15" s="101">
        <v>2000</v>
      </c>
      <c r="D15" s="101">
        <v>2038</v>
      </c>
      <c r="E15" s="101">
        <v>1530</v>
      </c>
      <c r="F15" s="130">
        <v>1752</v>
      </c>
      <c r="G15" s="109">
        <v>904.66606893997755</v>
      </c>
      <c r="H15" s="102">
        <v>912.78342752018625</v>
      </c>
      <c r="I15" s="102">
        <v>922.73065724333935</v>
      </c>
      <c r="J15" s="102">
        <v>688.15152846118986</v>
      </c>
      <c r="K15" s="102">
        <v>783.93025517078763</v>
      </c>
    </row>
    <row r="16" spans="1:16" ht="15" customHeight="1" x14ac:dyDescent="0.2">
      <c r="A16" s="16" t="s">
        <v>33</v>
      </c>
      <c r="B16" s="112" t="s">
        <v>94</v>
      </c>
      <c r="C16" s="101" t="s">
        <v>94</v>
      </c>
      <c r="D16" s="101" t="s">
        <v>94</v>
      </c>
      <c r="E16" s="101" t="s">
        <v>94</v>
      </c>
      <c r="F16" s="130" t="s">
        <v>94</v>
      </c>
      <c r="G16" s="109" t="s">
        <v>94</v>
      </c>
      <c r="H16" s="102" t="s">
        <v>94</v>
      </c>
      <c r="I16" s="102" t="s">
        <v>94</v>
      </c>
      <c r="J16" s="102" t="s">
        <v>94</v>
      </c>
      <c r="K16" s="102" t="s">
        <v>94</v>
      </c>
    </row>
    <row r="17" spans="1:11" ht="15" customHeight="1" x14ac:dyDescent="0.2">
      <c r="A17" s="20" t="s">
        <v>34</v>
      </c>
      <c r="B17" s="112">
        <v>229</v>
      </c>
      <c r="C17" s="101">
        <v>254</v>
      </c>
      <c r="D17" s="101">
        <v>253</v>
      </c>
      <c r="E17" s="101">
        <v>172</v>
      </c>
      <c r="F17" s="130">
        <v>147</v>
      </c>
      <c r="G17" s="109">
        <v>780.08001850843596</v>
      </c>
      <c r="H17" s="102">
        <v>868.53166844592806</v>
      </c>
      <c r="I17" s="102">
        <v>874.4387710180074</v>
      </c>
      <c r="J17" s="102">
        <v>600.38828365310212</v>
      </c>
      <c r="K17" s="102">
        <v>517.94276356973864</v>
      </c>
    </row>
    <row r="18" spans="1:11" ht="15" customHeight="1" x14ac:dyDescent="0.2">
      <c r="A18" s="16" t="s">
        <v>35</v>
      </c>
      <c r="B18" s="112">
        <v>170</v>
      </c>
      <c r="C18" s="101">
        <v>188</v>
      </c>
      <c r="D18" s="101">
        <v>198</v>
      </c>
      <c r="E18" s="101">
        <v>145</v>
      </c>
      <c r="F18" s="130">
        <v>185</v>
      </c>
      <c r="G18" s="109">
        <v>418.1648105298612</v>
      </c>
      <c r="H18" s="102">
        <v>465.11541583506386</v>
      </c>
      <c r="I18" s="102">
        <v>487.53221379524865</v>
      </c>
      <c r="J18" s="102">
        <v>361.57577126713647</v>
      </c>
      <c r="K18" s="102">
        <v>465.42440269741007</v>
      </c>
    </row>
    <row r="19" spans="1:11" ht="15" customHeight="1" x14ac:dyDescent="0.2">
      <c r="A19" s="16" t="s">
        <v>36</v>
      </c>
      <c r="B19" s="112" t="s">
        <v>94</v>
      </c>
      <c r="C19" s="101" t="s">
        <v>94</v>
      </c>
      <c r="D19" s="101" t="s">
        <v>94</v>
      </c>
      <c r="E19" s="101" t="s">
        <v>94</v>
      </c>
      <c r="F19" s="130" t="s">
        <v>94</v>
      </c>
      <c r="G19" s="109" t="s">
        <v>94</v>
      </c>
      <c r="H19" s="102" t="s">
        <v>94</v>
      </c>
      <c r="I19" s="102" t="s">
        <v>94</v>
      </c>
      <c r="J19" s="102" t="s">
        <v>94</v>
      </c>
      <c r="K19" s="102" t="s">
        <v>94</v>
      </c>
    </row>
    <row r="20" spans="1:11" ht="15" customHeight="1" x14ac:dyDescent="0.2">
      <c r="A20" s="16" t="s">
        <v>37</v>
      </c>
      <c r="B20" s="112">
        <v>2648</v>
      </c>
      <c r="C20" s="101">
        <v>2544</v>
      </c>
      <c r="D20" s="101">
        <v>2527</v>
      </c>
      <c r="E20" s="101">
        <v>1593</v>
      </c>
      <c r="F20" s="130">
        <v>2053</v>
      </c>
      <c r="G20" s="109">
        <v>1276.8669274867857</v>
      </c>
      <c r="H20" s="102">
        <v>1217.2034042726712</v>
      </c>
      <c r="I20" s="102">
        <v>1195.013219412524</v>
      </c>
      <c r="J20" s="102">
        <v>747.70669328600707</v>
      </c>
      <c r="K20" s="102">
        <v>957.48751855498369</v>
      </c>
    </row>
    <row r="21" spans="1:11" ht="15" customHeight="1" x14ac:dyDescent="0.2">
      <c r="A21" s="16" t="s">
        <v>38</v>
      </c>
      <c r="B21" s="112">
        <v>308</v>
      </c>
      <c r="C21" s="101">
        <v>338</v>
      </c>
      <c r="D21" s="101">
        <v>424</v>
      </c>
      <c r="E21" s="101">
        <v>362</v>
      </c>
      <c r="F21" s="130">
        <v>362</v>
      </c>
      <c r="G21" s="109">
        <v>792.27930305632822</v>
      </c>
      <c r="H21" s="102">
        <v>845.97482156356705</v>
      </c>
      <c r="I21" s="102">
        <v>1052.5335553834364</v>
      </c>
      <c r="J21" s="102">
        <v>886.79090956052949</v>
      </c>
      <c r="K21" s="102">
        <v>879.29055347306121</v>
      </c>
    </row>
    <row r="22" spans="1:11" ht="15" customHeight="1" x14ac:dyDescent="0.2">
      <c r="A22" s="16" t="s">
        <v>39</v>
      </c>
      <c r="B22" s="112" t="s">
        <v>94</v>
      </c>
      <c r="C22" s="101" t="s">
        <v>94</v>
      </c>
      <c r="D22" s="101" t="s">
        <v>94</v>
      </c>
      <c r="E22" s="101" t="s">
        <v>94</v>
      </c>
      <c r="F22" s="130" t="s">
        <v>94</v>
      </c>
      <c r="G22" s="109" t="s">
        <v>94</v>
      </c>
      <c r="H22" s="102" t="s">
        <v>94</v>
      </c>
      <c r="I22" s="102" t="s">
        <v>94</v>
      </c>
      <c r="J22" s="102" t="s">
        <v>94</v>
      </c>
      <c r="K22" s="102" t="s">
        <v>94</v>
      </c>
    </row>
    <row r="23" spans="1:11" ht="15" customHeight="1" x14ac:dyDescent="0.2">
      <c r="A23" s="16" t="s">
        <v>40</v>
      </c>
      <c r="B23" s="112" t="s">
        <v>94</v>
      </c>
      <c r="C23" s="101" t="s">
        <v>94</v>
      </c>
      <c r="D23" s="101" t="s">
        <v>94</v>
      </c>
      <c r="E23" s="101" t="s">
        <v>94</v>
      </c>
      <c r="F23" s="130" t="s">
        <v>94</v>
      </c>
      <c r="G23" s="109" t="s">
        <v>94</v>
      </c>
      <c r="H23" s="102" t="s">
        <v>94</v>
      </c>
      <c r="I23" s="102" t="s">
        <v>94</v>
      </c>
      <c r="J23" s="102" t="s">
        <v>94</v>
      </c>
      <c r="K23" s="102" t="s">
        <v>94</v>
      </c>
    </row>
    <row r="24" spans="1:11" ht="15" customHeight="1" x14ac:dyDescent="0.2">
      <c r="A24" s="16" t="s">
        <v>41</v>
      </c>
      <c r="B24" s="112">
        <v>23890</v>
      </c>
      <c r="C24" s="101">
        <v>25465</v>
      </c>
      <c r="D24" s="101">
        <v>26367</v>
      </c>
      <c r="E24" s="101">
        <v>20146</v>
      </c>
      <c r="F24" s="130">
        <v>22316</v>
      </c>
      <c r="G24" s="109">
        <v>1105.7666834406373</v>
      </c>
      <c r="H24" s="102">
        <v>1188.2140833134467</v>
      </c>
      <c r="I24" s="102">
        <v>1243.2544864055208</v>
      </c>
      <c r="J24" s="102">
        <v>962.1956734734016</v>
      </c>
      <c r="K24" s="102">
        <v>1079.1380688282211</v>
      </c>
    </row>
    <row r="25" spans="1:11" ht="16.5" customHeight="1" x14ac:dyDescent="0.25">
      <c r="A25" s="15" t="s">
        <v>236</v>
      </c>
      <c r="B25" s="112">
        <v>1478</v>
      </c>
      <c r="C25" s="101">
        <v>1405</v>
      </c>
      <c r="D25" s="101">
        <v>1356</v>
      </c>
      <c r="E25" s="101">
        <v>919</v>
      </c>
      <c r="F25" s="130">
        <v>1121</v>
      </c>
      <c r="G25" s="109">
        <v>1365.5103550720296</v>
      </c>
      <c r="H25" s="102">
        <v>1302.0695415983737</v>
      </c>
      <c r="I25" s="102">
        <v>1261.3010074068454</v>
      </c>
      <c r="J25" s="102">
        <v>858.36396826218015</v>
      </c>
      <c r="K25" s="102">
        <v>1060.5214042510893</v>
      </c>
    </row>
    <row r="26" spans="1:11" ht="16.5" customHeight="1" x14ac:dyDescent="0.25">
      <c r="A26" s="15" t="s">
        <v>237</v>
      </c>
      <c r="B26" s="112">
        <v>231</v>
      </c>
      <c r="C26" s="101">
        <v>239</v>
      </c>
      <c r="D26" s="101">
        <v>234</v>
      </c>
      <c r="E26" s="101">
        <v>133</v>
      </c>
      <c r="F26" s="130">
        <v>192</v>
      </c>
      <c r="G26" s="109">
        <v>701.65814947914748</v>
      </c>
      <c r="H26" s="102">
        <v>724.4962639826548</v>
      </c>
      <c r="I26" s="102">
        <v>706.84165523021443</v>
      </c>
      <c r="J26" s="102">
        <v>403.15282418379491</v>
      </c>
      <c r="K26" s="102">
        <v>599.04704284153115</v>
      </c>
    </row>
    <row r="27" spans="1:11" ht="15" customHeight="1" x14ac:dyDescent="0.2">
      <c r="A27" s="16" t="s">
        <v>44</v>
      </c>
      <c r="B27" s="112">
        <v>187</v>
      </c>
      <c r="C27" s="101">
        <v>195</v>
      </c>
      <c r="D27" s="101">
        <v>214</v>
      </c>
      <c r="E27" s="101">
        <v>172</v>
      </c>
      <c r="F27" s="130">
        <v>208</v>
      </c>
      <c r="G27" s="109">
        <v>595.81116386487963</v>
      </c>
      <c r="H27" s="102">
        <v>614.86393106635467</v>
      </c>
      <c r="I27" s="102">
        <v>672.50695975107783</v>
      </c>
      <c r="J27" s="102">
        <v>534.24368849310179</v>
      </c>
      <c r="K27" s="102">
        <v>640.70420742052045</v>
      </c>
    </row>
    <row r="28" spans="1:11" ht="15" customHeight="1" x14ac:dyDescent="0.2">
      <c r="A28" s="16" t="s">
        <v>45</v>
      </c>
      <c r="B28" s="112">
        <v>364</v>
      </c>
      <c r="C28" s="101">
        <v>309</v>
      </c>
      <c r="D28" s="101">
        <v>365</v>
      </c>
      <c r="E28" s="101">
        <v>189</v>
      </c>
      <c r="F28" s="130">
        <v>182</v>
      </c>
      <c r="G28" s="109">
        <v>853.33583990927616</v>
      </c>
      <c r="H28" s="102">
        <v>722.39263487988228</v>
      </c>
      <c r="I28" s="102">
        <v>855.9774335263188</v>
      </c>
      <c r="J28" s="102">
        <v>443.34846814279621</v>
      </c>
      <c r="K28" s="102">
        <v>426.86386176930944</v>
      </c>
    </row>
    <row r="29" spans="1:11" ht="15" customHeight="1" x14ac:dyDescent="0.2">
      <c r="A29" s="16" t="s">
        <v>46</v>
      </c>
      <c r="B29" s="112" t="s">
        <v>94</v>
      </c>
      <c r="C29" s="101" t="s">
        <v>94</v>
      </c>
      <c r="D29" s="101" t="s">
        <v>94</v>
      </c>
      <c r="E29" s="101" t="s">
        <v>94</v>
      </c>
      <c r="F29" s="130" t="s">
        <v>94</v>
      </c>
      <c r="G29" s="109" t="s">
        <v>94</v>
      </c>
      <c r="H29" s="102" t="s">
        <v>94</v>
      </c>
      <c r="I29" s="102" t="s">
        <v>94</v>
      </c>
      <c r="J29" s="102" t="s">
        <v>94</v>
      </c>
      <c r="K29" s="102" t="s">
        <v>94</v>
      </c>
    </row>
    <row r="30" spans="1:11" ht="15" customHeight="1" x14ac:dyDescent="0.2">
      <c r="A30" s="16" t="s">
        <v>47</v>
      </c>
      <c r="B30" s="112" t="s">
        <v>94</v>
      </c>
      <c r="C30" s="101">
        <v>109</v>
      </c>
      <c r="D30" s="101">
        <v>107</v>
      </c>
      <c r="E30" s="101" t="s">
        <v>94</v>
      </c>
      <c r="F30" s="130" t="s">
        <v>94</v>
      </c>
      <c r="G30" s="109" t="s">
        <v>94</v>
      </c>
      <c r="H30" s="102">
        <v>643.83858330909493</v>
      </c>
      <c r="I30" s="102">
        <v>631.28377027988211</v>
      </c>
      <c r="J30" s="102" t="s">
        <v>94</v>
      </c>
      <c r="K30" s="102" t="s">
        <v>94</v>
      </c>
    </row>
    <row r="31" spans="1:11" ht="15" customHeight="1" x14ac:dyDescent="0.2">
      <c r="A31" s="16" t="s">
        <v>48</v>
      </c>
      <c r="B31" s="112">
        <v>298</v>
      </c>
      <c r="C31" s="101">
        <v>474</v>
      </c>
      <c r="D31" s="101">
        <v>465</v>
      </c>
      <c r="E31" s="101">
        <v>376</v>
      </c>
      <c r="F31" s="130">
        <v>310</v>
      </c>
      <c r="G31" s="109">
        <v>479.33444903199666</v>
      </c>
      <c r="H31" s="102">
        <v>753.04932310159154</v>
      </c>
      <c r="I31" s="102">
        <v>727.53206995400376</v>
      </c>
      <c r="J31" s="102">
        <v>582.08092952549202</v>
      </c>
      <c r="K31" s="102">
        <v>473.74259577711109</v>
      </c>
    </row>
    <row r="32" spans="1:11" ht="15" customHeight="1" x14ac:dyDescent="0.2">
      <c r="A32" s="16" t="s">
        <v>49</v>
      </c>
      <c r="B32" s="112" t="s">
        <v>94</v>
      </c>
      <c r="C32" s="101" t="s">
        <v>94</v>
      </c>
      <c r="D32" s="101" t="s">
        <v>94</v>
      </c>
      <c r="E32" s="101" t="s">
        <v>94</v>
      </c>
      <c r="F32" s="130" t="s">
        <v>94</v>
      </c>
      <c r="G32" s="109" t="s">
        <v>94</v>
      </c>
      <c r="H32" s="102" t="s">
        <v>94</v>
      </c>
      <c r="I32" s="102" t="s">
        <v>94</v>
      </c>
      <c r="J32" s="102" t="s">
        <v>94</v>
      </c>
      <c r="K32" s="102" t="s">
        <v>94</v>
      </c>
    </row>
    <row r="33" spans="1:11" ht="15" customHeight="1" x14ac:dyDescent="0.2">
      <c r="A33" s="16" t="s">
        <v>50</v>
      </c>
      <c r="B33" s="112" t="s">
        <v>94</v>
      </c>
      <c r="C33" s="101" t="s">
        <v>94</v>
      </c>
      <c r="D33" s="101" t="s">
        <v>94</v>
      </c>
      <c r="E33" s="101" t="s">
        <v>94</v>
      </c>
      <c r="F33" s="130" t="s">
        <v>94</v>
      </c>
      <c r="G33" s="109" t="s">
        <v>94</v>
      </c>
      <c r="H33" s="102" t="s">
        <v>94</v>
      </c>
      <c r="I33" s="102" t="s">
        <v>94</v>
      </c>
      <c r="J33" s="102" t="s">
        <v>94</v>
      </c>
      <c r="K33" s="102" t="s">
        <v>94</v>
      </c>
    </row>
    <row r="34" spans="1:11" ht="15" customHeight="1" x14ac:dyDescent="0.2">
      <c r="A34" s="16" t="s">
        <v>51</v>
      </c>
      <c r="B34" s="112">
        <v>633</v>
      </c>
      <c r="C34" s="101">
        <v>641</v>
      </c>
      <c r="D34" s="101">
        <v>719</v>
      </c>
      <c r="E34" s="101">
        <v>556</v>
      </c>
      <c r="F34" s="130">
        <v>591</v>
      </c>
      <c r="G34" s="109">
        <v>646.84645586836007</v>
      </c>
      <c r="H34" s="102">
        <v>654.09085207826399</v>
      </c>
      <c r="I34" s="102">
        <v>732.37923552534255</v>
      </c>
      <c r="J34" s="102">
        <v>569.71471368049231</v>
      </c>
      <c r="K34" s="102">
        <v>606.47144316611082</v>
      </c>
    </row>
    <row r="35" spans="1:11" ht="15" customHeight="1" x14ac:dyDescent="0.2">
      <c r="A35" s="16" t="s">
        <v>52</v>
      </c>
      <c r="B35" s="112">
        <v>157</v>
      </c>
      <c r="C35" s="101">
        <v>180</v>
      </c>
      <c r="D35" s="101">
        <v>154</v>
      </c>
      <c r="E35" s="101">
        <v>129</v>
      </c>
      <c r="F35" s="130">
        <v>150</v>
      </c>
      <c r="G35" s="109">
        <v>564.66993391244</v>
      </c>
      <c r="H35" s="102">
        <v>649.87507060808889</v>
      </c>
      <c r="I35" s="102">
        <v>556.10011901323367</v>
      </c>
      <c r="J35" s="102">
        <v>465.58029293593404</v>
      </c>
      <c r="K35" s="102">
        <v>541.55705317485683</v>
      </c>
    </row>
    <row r="36" spans="1:11" ht="15" customHeight="1" x14ac:dyDescent="0.2">
      <c r="A36" s="16" t="s">
        <v>53</v>
      </c>
      <c r="B36" s="112">
        <v>66</v>
      </c>
      <c r="C36" s="101">
        <v>56</v>
      </c>
      <c r="D36" s="101">
        <v>68</v>
      </c>
      <c r="E36" s="101">
        <v>68</v>
      </c>
      <c r="F36" s="130">
        <v>44</v>
      </c>
      <c r="G36" s="109">
        <v>391.59095794683674</v>
      </c>
      <c r="H36" s="102">
        <v>328.64972007095946</v>
      </c>
      <c r="I36" s="102">
        <v>395.23031258399317</v>
      </c>
      <c r="J36" s="102">
        <v>393.28212870039999</v>
      </c>
      <c r="K36" s="102">
        <v>253.96964574703892</v>
      </c>
    </row>
    <row r="37" spans="1:11" ht="15" customHeight="1" x14ac:dyDescent="0.2">
      <c r="A37" s="16" t="s">
        <v>54</v>
      </c>
      <c r="B37" s="112">
        <v>4636</v>
      </c>
      <c r="C37" s="101">
        <v>4768</v>
      </c>
      <c r="D37" s="101">
        <v>4907</v>
      </c>
      <c r="E37" s="101">
        <v>3630</v>
      </c>
      <c r="F37" s="130">
        <v>4021</v>
      </c>
      <c r="G37" s="109">
        <v>713.71776935391995</v>
      </c>
      <c r="H37" s="102">
        <v>737.34219328667677</v>
      </c>
      <c r="I37" s="102">
        <v>763.9342986172544</v>
      </c>
      <c r="J37" s="102">
        <v>569.96318650355352</v>
      </c>
      <c r="K37" s="102">
        <v>638.47365544465003</v>
      </c>
    </row>
    <row r="38" spans="1:11" ht="15" customHeight="1" x14ac:dyDescent="0.2">
      <c r="A38" s="16" t="s">
        <v>55</v>
      </c>
      <c r="B38" s="112">
        <v>319</v>
      </c>
      <c r="C38" s="101">
        <v>343</v>
      </c>
      <c r="D38" s="101">
        <v>348</v>
      </c>
      <c r="E38" s="101">
        <v>292</v>
      </c>
      <c r="F38" s="130">
        <v>266</v>
      </c>
      <c r="G38" s="109">
        <v>430.87538860053792</v>
      </c>
      <c r="H38" s="102">
        <v>451.73891113309634</v>
      </c>
      <c r="I38" s="102">
        <v>448.20055584043951</v>
      </c>
      <c r="J38" s="102">
        <v>370.27060190265553</v>
      </c>
      <c r="K38" s="102">
        <v>331.91094549253972</v>
      </c>
    </row>
    <row r="39" spans="1:11" ht="15" customHeight="1" x14ac:dyDescent="0.2">
      <c r="A39" s="16" t="s">
        <v>56</v>
      </c>
      <c r="B39" s="112" t="s">
        <v>94</v>
      </c>
      <c r="C39" s="101" t="s">
        <v>94</v>
      </c>
      <c r="D39" s="101" t="s">
        <v>94</v>
      </c>
      <c r="E39" s="101" t="s">
        <v>94</v>
      </c>
      <c r="F39" s="130" t="s">
        <v>94</v>
      </c>
      <c r="G39" s="109" t="s">
        <v>94</v>
      </c>
      <c r="H39" s="102" t="s">
        <v>94</v>
      </c>
      <c r="I39" s="102" t="s">
        <v>94</v>
      </c>
      <c r="J39" s="102" t="s">
        <v>94</v>
      </c>
      <c r="K39" s="102" t="s">
        <v>94</v>
      </c>
    </row>
    <row r="40" spans="1:11" ht="15" customHeight="1" x14ac:dyDescent="0.2">
      <c r="A40" s="16" t="s">
        <v>57</v>
      </c>
      <c r="B40" s="112">
        <v>2975</v>
      </c>
      <c r="C40" s="101">
        <v>3163</v>
      </c>
      <c r="D40" s="101">
        <v>3504</v>
      </c>
      <c r="E40" s="101">
        <v>3149</v>
      </c>
      <c r="F40" s="130">
        <v>3657</v>
      </c>
      <c r="G40" s="109">
        <v>608.11616774001834</v>
      </c>
      <c r="H40" s="102">
        <v>641.58927600845743</v>
      </c>
      <c r="I40" s="102">
        <v>706.7173966171049</v>
      </c>
      <c r="J40" s="102">
        <v>631.29066723796166</v>
      </c>
      <c r="K40" s="102">
        <v>730.06636054477678</v>
      </c>
    </row>
    <row r="41" spans="1:11" ht="15" customHeight="1" x14ac:dyDescent="0.2">
      <c r="A41" s="16" t="s">
        <v>58</v>
      </c>
      <c r="B41" s="112">
        <v>3041</v>
      </c>
      <c r="C41" s="101">
        <v>3601</v>
      </c>
      <c r="D41" s="101">
        <v>3666</v>
      </c>
      <c r="E41" s="101">
        <v>2473</v>
      </c>
      <c r="F41" s="130">
        <v>2556</v>
      </c>
      <c r="G41" s="109">
        <v>940.13104141637837</v>
      </c>
      <c r="H41" s="102">
        <v>1100.9143076651289</v>
      </c>
      <c r="I41" s="102">
        <v>1109.0080789404612</v>
      </c>
      <c r="J41" s="102">
        <v>740.99796506040309</v>
      </c>
      <c r="K41" s="102">
        <v>765.0715039980023</v>
      </c>
    </row>
    <row r="42" spans="1:11" ht="15" customHeight="1" x14ac:dyDescent="0.2">
      <c r="A42" s="16" t="s">
        <v>59</v>
      </c>
      <c r="B42" s="112" t="s">
        <v>94</v>
      </c>
      <c r="C42" s="101" t="s">
        <v>94</v>
      </c>
      <c r="D42" s="101">
        <v>104</v>
      </c>
      <c r="E42" s="101" t="s">
        <v>94</v>
      </c>
      <c r="F42" s="130" t="s">
        <v>94</v>
      </c>
      <c r="G42" s="109" t="s">
        <v>94</v>
      </c>
      <c r="H42" s="102" t="s">
        <v>94</v>
      </c>
      <c r="I42" s="102">
        <v>765.13301822103551</v>
      </c>
      <c r="J42" s="102" t="s">
        <v>94</v>
      </c>
      <c r="K42" s="102" t="s">
        <v>94</v>
      </c>
    </row>
    <row r="43" spans="1:11" ht="15" customHeight="1" x14ac:dyDescent="0.2">
      <c r="A43" s="16" t="s">
        <v>60</v>
      </c>
      <c r="B43" s="112">
        <v>3822</v>
      </c>
      <c r="C43" s="101">
        <v>3946</v>
      </c>
      <c r="D43" s="101">
        <v>4126</v>
      </c>
      <c r="E43" s="101">
        <v>3073</v>
      </c>
      <c r="F43" s="130">
        <v>3828</v>
      </c>
      <c r="G43" s="109">
        <v>821.00535949548134</v>
      </c>
      <c r="H43" s="102">
        <v>842.2261588107649</v>
      </c>
      <c r="I43" s="102">
        <v>874.4817642882532</v>
      </c>
      <c r="J43" s="102">
        <v>648.90784307411752</v>
      </c>
      <c r="K43" s="102">
        <v>806.83834286516503</v>
      </c>
    </row>
    <row r="44" spans="1:11" ht="15" customHeight="1" x14ac:dyDescent="0.2">
      <c r="A44" s="16" t="s">
        <v>61</v>
      </c>
      <c r="B44" s="112">
        <v>7328</v>
      </c>
      <c r="C44" s="101">
        <v>7909</v>
      </c>
      <c r="D44" s="101">
        <v>8447</v>
      </c>
      <c r="E44" s="101">
        <v>6668</v>
      </c>
      <c r="F44" s="130">
        <v>6768</v>
      </c>
      <c r="G44" s="109">
        <v>1031.0725500185811</v>
      </c>
      <c r="H44" s="102">
        <v>1112.5062770650879</v>
      </c>
      <c r="I44" s="102">
        <v>1195.7299517737383</v>
      </c>
      <c r="J44" s="102">
        <v>947.64142477259122</v>
      </c>
      <c r="K44" s="102">
        <v>970.17035610073788</v>
      </c>
    </row>
    <row r="45" spans="1:11" ht="15" customHeight="1" x14ac:dyDescent="0.2">
      <c r="A45" s="16" t="s">
        <v>62</v>
      </c>
      <c r="B45" s="112">
        <v>4997</v>
      </c>
      <c r="C45" s="101">
        <v>5359</v>
      </c>
      <c r="D45" s="101">
        <v>5325</v>
      </c>
      <c r="E45" s="101">
        <v>3189</v>
      </c>
      <c r="F45" s="130">
        <v>3424</v>
      </c>
      <c r="G45" s="109">
        <v>2500.9032215913867</v>
      </c>
      <c r="H45" s="102">
        <v>2709.6667071750094</v>
      </c>
      <c r="I45" s="102">
        <v>2731.6263990065822</v>
      </c>
      <c r="J45" s="102">
        <v>1664.4366729802121</v>
      </c>
      <c r="K45" s="102">
        <v>1843.7647590692616</v>
      </c>
    </row>
    <row r="46" spans="1:11" ht="15" customHeight="1" x14ac:dyDescent="0.2">
      <c r="A46" s="16" t="s">
        <v>63</v>
      </c>
      <c r="B46" s="112">
        <v>1249</v>
      </c>
      <c r="C46" s="101">
        <v>1286</v>
      </c>
      <c r="D46" s="101">
        <v>1460</v>
      </c>
      <c r="E46" s="101">
        <v>1107</v>
      </c>
      <c r="F46" s="130">
        <v>1261</v>
      </c>
      <c r="G46" s="109">
        <v>783.29941241920403</v>
      </c>
      <c r="H46" s="102">
        <v>796.57918635964097</v>
      </c>
      <c r="I46" s="102">
        <v>889.87046947176418</v>
      </c>
      <c r="J46" s="102">
        <v>666.44008063388628</v>
      </c>
      <c r="K46" s="102">
        <v>751.7721139574985</v>
      </c>
    </row>
    <row r="47" spans="1:11" ht="15" customHeight="1" x14ac:dyDescent="0.2">
      <c r="A47" s="16" t="s">
        <v>64</v>
      </c>
      <c r="B47" s="112">
        <v>401</v>
      </c>
      <c r="C47" s="101">
        <v>394</v>
      </c>
      <c r="D47" s="101">
        <v>343</v>
      </c>
      <c r="E47" s="101">
        <v>347</v>
      </c>
      <c r="F47" s="130">
        <v>316</v>
      </c>
      <c r="G47" s="109">
        <v>663.08457427558892</v>
      </c>
      <c r="H47" s="102">
        <v>647.13811880925823</v>
      </c>
      <c r="I47" s="102">
        <v>562.94599996622537</v>
      </c>
      <c r="J47" s="102">
        <v>569.77669701794355</v>
      </c>
      <c r="K47" s="102">
        <v>526.76231358282462</v>
      </c>
    </row>
    <row r="48" spans="1:11" ht="15" customHeight="1" x14ac:dyDescent="0.2">
      <c r="A48" s="16" t="s">
        <v>65</v>
      </c>
      <c r="B48" s="112">
        <v>1065</v>
      </c>
      <c r="C48" s="101">
        <v>1128</v>
      </c>
      <c r="D48" s="101">
        <v>1239</v>
      </c>
      <c r="E48" s="101">
        <v>785</v>
      </c>
      <c r="F48" s="130">
        <v>903</v>
      </c>
      <c r="G48" s="109">
        <v>736.089145150592</v>
      </c>
      <c r="H48" s="102">
        <v>784.48355895883299</v>
      </c>
      <c r="I48" s="102">
        <v>868.13756217613354</v>
      </c>
      <c r="J48" s="102">
        <v>555.7929913568513</v>
      </c>
      <c r="K48" s="102">
        <v>648.25696772132767</v>
      </c>
    </row>
    <row r="49" spans="1:11" ht="15" customHeight="1" x14ac:dyDescent="0.2">
      <c r="A49" s="16" t="s">
        <v>66</v>
      </c>
      <c r="B49" s="112">
        <v>727</v>
      </c>
      <c r="C49" s="101">
        <v>831</v>
      </c>
      <c r="D49" s="101">
        <v>838</v>
      </c>
      <c r="E49" s="101">
        <v>454</v>
      </c>
      <c r="F49" s="130">
        <v>457</v>
      </c>
      <c r="G49" s="109">
        <v>708.72048254926199</v>
      </c>
      <c r="H49" s="102">
        <v>805.72456954124436</v>
      </c>
      <c r="I49" s="102">
        <v>813.80467316438717</v>
      </c>
      <c r="J49" s="102">
        <v>442.32618368193215</v>
      </c>
      <c r="K49" s="102">
        <v>451.44110942322465</v>
      </c>
    </row>
    <row r="50" spans="1:11" ht="15" customHeight="1" x14ac:dyDescent="0.2">
      <c r="A50" s="16" t="s">
        <v>67</v>
      </c>
      <c r="B50" s="112">
        <v>2710</v>
      </c>
      <c r="C50" s="101">
        <v>2923</v>
      </c>
      <c r="D50" s="101">
        <v>3063</v>
      </c>
      <c r="E50" s="101">
        <v>1724</v>
      </c>
      <c r="F50" s="130">
        <v>1994</v>
      </c>
      <c r="G50" s="109">
        <v>668.28106007704253</v>
      </c>
      <c r="H50" s="102">
        <v>721.75392923566221</v>
      </c>
      <c r="I50" s="102">
        <v>759.09360841781051</v>
      </c>
      <c r="J50" s="102">
        <v>429.28433173808452</v>
      </c>
      <c r="K50" s="102">
        <v>502.7793337647106</v>
      </c>
    </row>
    <row r="51" spans="1:11" ht="15" customHeight="1" x14ac:dyDescent="0.2">
      <c r="A51" s="16" t="s">
        <v>68</v>
      </c>
      <c r="B51" s="112">
        <v>343</v>
      </c>
      <c r="C51" s="101">
        <v>398</v>
      </c>
      <c r="D51" s="101">
        <v>371</v>
      </c>
      <c r="E51" s="101">
        <v>231</v>
      </c>
      <c r="F51" s="130">
        <v>278</v>
      </c>
      <c r="G51" s="109">
        <v>599.6361615819186</v>
      </c>
      <c r="H51" s="102">
        <v>701.21089617910593</v>
      </c>
      <c r="I51" s="102">
        <v>658.54427671978397</v>
      </c>
      <c r="J51" s="102">
        <v>411.56268083039294</v>
      </c>
      <c r="K51" s="102">
        <v>504.80279329134169</v>
      </c>
    </row>
    <row r="52" spans="1:11" ht="15" customHeight="1" x14ac:dyDescent="0.2">
      <c r="A52" s="16" t="s">
        <v>69</v>
      </c>
      <c r="B52" s="112">
        <v>165</v>
      </c>
      <c r="C52" s="101">
        <v>182</v>
      </c>
      <c r="D52" s="101">
        <v>172</v>
      </c>
      <c r="E52" s="101">
        <v>189</v>
      </c>
      <c r="F52" s="130">
        <v>149</v>
      </c>
      <c r="G52" s="109">
        <v>491.56840744828787</v>
      </c>
      <c r="H52" s="102">
        <v>537.74294806018418</v>
      </c>
      <c r="I52" s="102">
        <v>504.77401886899162</v>
      </c>
      <c r="J52" s="102">
        <v>550.00309319735538</v>
      </c>
      <c r="K52" s="102">
        <v>430.29981549297304</v>
      </c>
    </row>
    <row r="53" spans="1:11" ht="15" customHeight="1" x14ac:dyDescent="0.2">
      <c r="A53" s="16" t="s">
        <v>70</v>
      </c>
      <c r="B53" s="112" t="s">
        <v>94</v>
      </c>
      <c r="C53" s="101" t="s">
        <v>94</v>
      </c>
      <c r="D53" s="101" t="s">
        <v>94</v>
      </c>
      <c r="E53" s="101" t="s">
        <v>94</v>
      </c>
      <c r="F53" s="130">
        <v>0</v>
      </c>
      <c r="G53" s="109" t="s">
        <v>94</v>
      </c>
      <c r="H53" s="102" t="s">
        <v>94</v>
      </c>
      <c r="I53" s="102" t="s">
        <v>94</v>
      </c>
      <c r="J53" s="102" t="s">
        <v>94</v>
      </c>
      <c r="K53" s="102">
        <v>0</v>
      </c>
    </row>
    <row r="54" spans="1:11" ht="15" customHeight="1" x14ac:dyDescent="0.2">
      <c r="A54" s="16" t="s">
        <v>71</v>
      </c>
      <c r="B54" s="112" t="s">
        <v>94</v>
      </c>
      <c r="C54" s="101" t="s">
        <v>94</v>
      </c>
      <c r="D54" s="101" t="s">
        <v>94</v>
      </c>
      <c r="E54" s="101" t="s">
        <v>94</v>
      </c>
      <c r="F54" s="130" t="s">
        <v>94</v>
      </c>
      <c r="G54" s="109" t="s">
        <v>94</v>
      </c>
      <c r="H54" s="102" t="s">
        <v>94</v>
      </c>
      <c r="I54" s="102" t="s">
        <v>94</v>
      </c>
      <c r="J54" s="102" t="s">
        <v>94</v>
      </c>
      <c r="K54" s="102" t="s">
        <v>94</v>
      </c>
    </row>
    <row r="55" spans="1:11" ht="15" customHeight="1" x14ac:dyDescent="0.2">
      <c r="A55" s="16" t="s">
        <v>72</v>
      </c>
      <c r="B55" s="112">
        <v>792</v>
      </c>
      <c r="C55" s="101">
        <v>1010</v>
      </c>
      <c r="D55" s="101">
        <v>875</v>
      </c>
      <c r="E55" s="101">
        <v>709</v>
      </c>
      <c r="F55" s="130">
        <v>752</v>
      </c>
      <c r="G55" s="109">
        <v>871.84513939662475</v>
      </c>
      <c r="H55" s="102">
        <v>1102.902676033568</v>
      </c>
      <c r="I55" s="102">
        <v>948.15374318031922</v>
      </c>
      <c r="J55" s="102">
        <v>763.87192224693854</v>
      </c>
      <c r="K55" s="102">
        <v>810.74679348952259</v>
      </c>
    </row>
    <row r="56" spans="1:11" ht="15" customHeight="1" x14ac:dyDescent="0.2">
      <c r="A56" s="16" t="s">
        <v>73</v>
      </c>
      <c r="B56" s="112">
        <v>649</v>
      </c>
      <c r="C56" s="101">
        <v>659</v>
      </c>
      <c r="D56" s="101">
        <v>641</v>
      </c>
      <c r="E56" s="101">
        <v>383</v>
      </c>
      <c r="F56" s="130">
        <v>486</v>
      </c>
      <c r="G56" s="109">
        <v>676.93090304153543</v>
      </c>
      <c r="H56" s="102">
        <v>692.82394686890461</v>
      </c>
      <c r="I56" s="102">
        <v>678.37426288267261</v>
      </c>
      <c r="J56" s="102">
        <v>407.6701180039301</v>
      </c>
      <c r="K56" s="102">
        <v>522.64629091073778</v>
      </c>
    </row>
    <row r="57" spans="1:11" ht="15" customHeight="1" x14ac:dyDescent="0.2">
      <c r="A57" s="16" t="s">
        <v>74</v>
      </c>
      <c r="B57" s="112">
        <v>713</v>
      </c>
      <c r="C57" s="101">
        <v>808</v>
      </c>
      <c r="D57" s="101">
        <v>898</v>
      </c>
      <c r="E57" s="101">
        <v>719</v>
      </c>
      <c r="F57" s="130">
        <v>688</v>
      </c>
      <c r="G57" s="109">
        <v>611.86375352420714</v>
      </c>
      <c r="H57" s="102">
        <v>686.24037658503551</v>
      </c>
      <c r="I57" s="102">
        <v>758.56705858021724</v>
      </c>
      <c r="J57" s="102">
        <v>603.54979294932309</v>
      </c>
      <c r="K57" s="102">
        <v>576.40147466392636</v>
      </c>
    </row>
    <row r="58" spans="1:11" ht="15" customHeight="1" x14ac:dyDescent="0.2">
      <c r="A58" s="16" t="s">
        <v>75</v>
      </c>
      <c r="B58" s="112">
        <v>104</v>
      </c>
      <c r="C58" s="101">
        <v>103</v>
      </c>
      <c r="D58" s="101">
        <v>122</v>
      </c>
      <c r="E58" s="101">
        <v>81</v>
      </c>
      <c r="F58" s="130">
        <v>76</v>
      </c>
      <c r="G58" s="109">
        <v>517.01682776807695</v>
      </c>
      <c r="H58" s="102">
        <v>502.19102681240003</v>
      </c>
      <c r="I58" s="102">
        <v>581.33845787969756</v>
      </c>
      <c r="J58" s="102">
        <v>385.35333123720619</v>
      </c>
      <c r="K58" s="102">
        <v>357.69990823895472</v>
      </c>
    </row>
    <row r="59" spans="1:11" ht="15" customHeight="1" x14ac:dyDescent="0.2">
      <c r="A59" s="16" t="s">
        <v>76</v>
      </c>
      <c r="B59" s="112" t="s">
        <v>94</v>
      </c>
      <c r="C59" s="101" t="s">
        <v>94</v>
      </c>
      <c r="D59" s="101" t="s">
        <v>94</v>
      </c>
      <c r="E59" s="101" t="s">
        <v>94</v>
      </c>
      <c r="F59" s="130" t="s">
        <v>94</v>
      </c>
      <c r="G59" s="109" t="s">
        <v>94</v>
      </c>
      <c r="H59" s="102" t="s">
        <v>94</v>
      </c>
      <c r="I59" s="102" t="s">
        <v>94</v>
      </c>
      <c r="J59" s="102" t="s">
        <v>94</v>
      </c>
      <c r="K59" s="102" t="s">
        <v>94</v>
      </c>
    </row>
    <row r="60" spans="1:11" ht="15" customHeight="1" x14ac:dyDescent="0.2">
      <c r="A60" s="16" t="s">
        <v>77</v>
      </c>
      <c r="B60" s="112" t="s">
        <v>94</v>
      </c>
      <c r="C60" s="101" t="s">
        <v>94</v>
      </c>
      <c r="D60" s="101" t="s">
        <v>94</v>
      </c>
      <c r="E60" s="101" t="s">
        <v>94</v>
      </c>
      <c r="F60" s="130" t="s">
        <v>94</v>
      </c>
      <c r="G60" s="109" t="s">
        <v>94</v>
      </c>
      <c r="H60" s="102" t="s">
        <v>94</v>
      </c>
      <c r="I60" s="102" t="s">
        <v>94</v>
      </c>
      <c r="J60" s="102" t="s">
        <v>94</v>
      </c>
      <c r="K60" s="102" t="s">
        <v>94</v>
      </c>
    </row>
    <row r="61" spans="1:11" ht="15" customHeight="1" x14ac:dyDescent="0.2">
      <c r="A61" s="16" t="s">
        <v>78</v>
      </c>
      <c r="B61" s="112">
        <v>728</v>
      </c>
      <c r="C61" s="101">
        <v>683</v>
      </c>
      <c r="D61" s="101">
        <v>1070</v>
      </c>
      <c r="E61" s="101">
        <v>836</v>
      </c>
      <c r="F61" s="130">
        <v>795</v>
      </c>
      <c r="G61" s="109">
        <v>726.28466997351859</v>
      </c>
      <c r="H61" s="102">
        <v>675.81880195547251</v>
      </c>
      <c r="I61" s="102">
        <v>1047.2438008194104</v>
      </c>
      <c r="J61" s="102">
        <v>810.47515776735645</v>
      </c>
      <c r="K61" s="102">
        <v>765.64444243846697</v>
      </c>
    </row>
    <row r="62" spans="1:11" ht="15" customHeight="1" x14ac:dyDescent="0.2">
      <c r="A62" s="16" t="s">
        <v>79</v>
      </c>
      <c r="B62" s="112" t="s">
        <v>94</v>
      </c>
      <c r="C62" s="101" t="s">
        <v>94</v>
      </c>
      <c r="D62" s="101" t="s">
        <v>94</v>
      </c>
      <c r="E62" s="101" t="s">
        <v>94</v>
      </c>
      <c r="F62" s="130" t="s">
        <v>94</v>
      </c>
      <c r="G62" s="109" t="s">
        <v>94</v>
      </c>
      <c r="H62" s="102" t="s">
        <v>94</v>
      </c>
      <c r="I62" s="102" t="s">
        <v>94</v>
      </c>
      <c r="J62" s="102" t="s">
        <v>94</v>
      </c>
      <c r="K62" s="102" t="s">
        <v>94</v>
      </c>
    </row>
    <row r="63" spans="1:11" ht="15" customHeight="1" x14ac:dyDescent="0.2">
      <c r="A63" s="16" t="s">
        <v>80</v>
      </c>
      <c r="B63" s="112">
        <v>831</v>
      </c>
      <c r="C63" s="101">
        <v>825</v>
      </c>
      <c r="D63" s="101">
        <v>1034</v>
      </c>
      <c r="E63" s="101">
        <v>989</v>
      </c>
      <c r="F63" s="130">
        <v>996</v>
      </c>
      <c r="G63" s="109">
        <v>486.09132456443319</v>
      </c>
      <c r="H63" s="102">
        <v>482.83087537511705</v>
      </c>
      <c r="I63" s="102">
        <v>608.25482289347099</v>
      </c>
      <c r="J63" s="102">
        <v>583.34827277849649</v>
      </c>
      <c r="K63" s="102">
        <v>591.61828989841626</v>
      </c>
    </row>
    <row r="64" spans="1:11" ht="15" customHeight="1" x14ac:dyDescent="0.2">
      <c r="A64" s="16" t="s">
        <v>81</v>
      </c>
      <c r="B64" s="112">
        <v>348</v>
      </c>
      <c r="C64" s="101">
        <v>333</v>
      </c>
      <c r="D64" s="101">
        <v>384</v>
      </c>
      <c r="E64" s="101">
        <v>270</v>
      </c>
      <c r="F64" s="130">
        <v>291</v>
      </c>
      <c r="G64" s="109">
        <v>678.4870964102289</v>
      </c>
      <c r="H64" s="102">
        <v>643.86888638389519</v>
      </c>
      <c r="I64" s="102">
        <v>744.36197537553096</v>
      </c>
      <c r="J64" s="102">
        <v>523.38366603816701</v>
      </c>
      <c r="K64" s="102">
        <v>563.2739980988365</v>
      </c>
    </row>
    <row r="65" spans="1:11" ht="15" customHeight="1" x14ac:dyDescent="0.2">
      <c r="A65" s="16" t="s">
        <v>82</v>
      </c>
      <c r="B65" s="112" t="s">
        <v>94</v>
      </c>
      <c r="C65" s="101">
        <v>133</v>
      </c>
      <c r="D65" s="101">
        <v>120</v>
      </c>
      <c r="E65" s="101">
        <v>108</v>
      </c>
      <c r="F65" s="130">
        <v>119</v>
      </c>
      <c r="G65" s="109" t="s">
        <v>94</v>
      </c>
      <c r="H65" s="102">
        <v>798.77452316545191</v>
      </c>
      <c r="I65" s="102">
        <v>706.74938830202598</v>
      </c>
      <c r="J65" s="102">
        <v>625.49947398538347</v>
      </c>
      <c r="K65" s="102">
        <v>682.66890321560049</v>
      </c>
    </row>
    <row r="66" spans="1:11" s="22" customFormat="1" ht="24.95" customHeight="1" x14ac:dyDescent="0.25">
      <c r="A66" s="21" t="s">
        <v>83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</row>
    <row r="67" spans="1:11" s="22" customFormat="1" ht="15.95" customHeight="1" x14ac:dyDescent="0.25">
      <c r="A67" s="23" t="s">
        <v>95</v>
      </c>
      <c r="B67" s="15"/>
      <c r="C67" s="15"/>
      <c r="D67" s="15"/>
      <c r="E67" s="15"/>
      <c r="F67" s="15"/>
      <c r="G67" s="15"/>
      <c r="H67" s="15"/>
    </row>
    <row r="68" spans="1:11" s="22" customFormat="1" ht="18" customHeight="1" x14ac:dyDescent="0.25">
      <c r="A68" s="23" t="s">
        <v>84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</row>
    <row r="69" spans="1:11" s="22" customFormat="1" ht="18" customHeight="1" x14ac:dyDescent="0.25">
      <c r="A69" s="23" t="s">
        <v>85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</row>
    <row r="70" spans="1:11" s="22" customFormat="1" ht="18" customHeight="1" x14ac:dyDescent="0.25">
      <c r="A70" s="58" t="s">
        <v>155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</row>
    <row r="71" spans="1:11" s="22" customFormat="1" ht="15.75" x14ac:dyDescent="0.25">
      <c r="A71" s="58" t="s">
        <v>156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</row>
    <row r="72" spans="1:11" ht="15.75" x14ac:dyDescent="0.25">
      <c r="A72" s="57" t="s">
        <v>5</v>
      </c>
    </row>
  </sheetData>
  <sheetProtection algorithmName="SHA-512" hashValue="3McpAIJhcm9LCXOEUFn8DTyk8Sa734OVnT/YGSowqzB0/F40L0Pq2VgemwQ2G4Uyh0m65B28zdgSubeyordY4A==" saltValue="CIN52MkSYXRzbujVttyBeA==" spinCount="100000" sheet="1" objects="1" scenarios="1"/>
  <hyperlinks>
    <hyperlink ref="A72" location="'Table of Contents'!A1" display="Click here to return to the Table of Contents" xr:uid="{84AE1DDB-98C3-4CD1-A53A-72F13464E7E6}"/>
  </hyperlinks>
  <printOptions horizontalCentered="1"/>
  <pageMargins left="0.25" right="0.25" top="0.3" bottom="0.1" header="0.3" footer="0"/>
  <pageSetup scale="69"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BD807-43AA-44E9-B3B1-F22AC8AD1A20}">
  <sheetPr codeName="Sheet66">
    <pageSetUpPr fitToPage="1"/>
  </sheetPr>
  <dimension ref="A1:C13"/>
  <sheetViews>
    <sheetView zoomScaleNormal="100" workbookViewId="0"/>
  </sheetViews>
  <sheetFormatPr defaultRowHeight="15" x14ac:dyDescent="0.25"/>
  <cols>
    <col min="1" max="1" width="30.140625" customWidth="1"/>
    <col min="2" max="2" width="10.85546875" customWidth="1"/>
    <col min="3" max="3" width="13.140625" customWidth="1"/>
  </cols>
  <sheetData>
    <row r="1" spans="1:3" ht="21" x14ac:dyDescent="0.25">
      <c r="A1" s="184" t="s">
        <v>240</v>
      </c>
      <c r="B1" s="98"/>
      <c r="C1" s="98"/>
    </row>
    <row r="2" spans="1:3" ht="21.75" thickBot="1" x14ac:dyDescent="0.3">
      <c r="A2" s="185">
        <v>2021</v>
      </c>
      <c r="B2" s="98"/>
      <c r="C2" s="167"/>
    </row>
    <row r="3" spans="1:3" ht="18" thickBot="1" x14ac:dyDescent="0.3">
      <c r="A3" s="174" t="s">
        <v>241</v>
      </c>
      <c r="B3" s="169" t="s">
        <v>242</v>
      </c>
      <c r="C3" s="174" t="s">
        <v>243</v>
      </c>
    </row>
    <row r="4" spans="1:3" ht="15.75" x14ac:dyDescent="0.25">
      <c r="A4" s="179" t="s">
        <v>104</v>
      </c>
      <c r="B4" s="170">
        <v>190806</v>
      </c>
      <c r="C4" s="175">
        <v>100</v>
      </c>
    </row>
    <row r="5" spans="1:3" ht="15.75" x14ac:dyDescent="0.25">
      <c r="A5" s="180" t="s">
        <v>244</v>
      </c>
      <c r="B5" s="171">
        <v>114899</v>
      </c>
      <c r="C5" s="176">
        <v>60.217708038531285</v>
      </c>
    </row>
    <row r="6" spans="1:3" ht="15.75" x14ac:dyDescent="0.25">
      <c r="A6" s="181" t="s">
        <v>245</v>
      </c>
      <c r="B6" s="172">
        <v>75149</v>
      </c>
      <c r="C6" s="177">
        <v>39.385029820865171</v>
      </c>
    </row>
    <row r="7" spans="1:3" ht="15.75" x14ac:dyDescent="0.25">
      <c r="A7" s="182" t="s">
        <v>246</v>
      </c>
      <c r="B7" s="171">
        <v>5</v>
      </c>
      <c r="C7" s="176">
        <v>2.620462668888819E-3</v>
      </c>
    </row>
    <row r="8" spans="1:3" ht="15.75" x14ac:dyDescent="0.25">
      <c r="A8" s="181" t="s">
        <v>247</v>
      </c>
      <c r="B8" s="172">
        <v>24</v>
      </c>
      <c r="C8" s="177">
        <v>1.2578220810666332E-2</v>
      </c>
    </row>
    <row r="9" spans="1:3" ht="15.75" x14ac:dyDescent="0.25">
      <c r="A9" s="182" t="s">
        <v>248</v>
      </c>
      <c r="B9" s="171">
        <v>7</v>
      </c>
      <c r="C9" s="176">
        <v>3.6686477364443471E-3</v>
      </c>
    </row>
    <row r="10" spans="1:3" ht="16.5" thickBot="1" x14ac:dyDescent="0.3">
      <c r="A10" s="183" t="s">
        <v>249</v>
      </c>
      <c r="B10" s="173">
        <v>722</v>
      </c>
      <c r="C10" s="178">
        <v>0.37839480938754549</v>
      </c>
    </row>
    <row r="11" spans="1:3" ht="15.75" x14ac:dyDescent="0.25">
      <c r="A11" s="99" t="s">
        <v>250</v>
      </c>
      <c r="B11" s="100"/>
      <c r="C11" s="100"/>
    </row>
    <row r="12" spans="1:3" ht="15.75" x14ac:dyDescent="0.25">
      <c r="A12" s="99" t="s">
        <v>251</v>
      </c>
      <c r="B12" s="100"/>
      <c r="C12" s="100"/>
    </row>
    <row r="13" spans="1:3" ht="15.75" x14ac:dyDescent="0.25">
      <c r="A13" s="57" t="s">
        <v>5</v>
      </c>
    </row>
  </sheetData>
  <sheetProtection algorithmName="SHA-512" hashValue="xakH2t6s4eGLktTSpR/AFv7+aipecibON2+HzzzyxKOtsmX9yMdDOLJSYr1bZJ5b1uqBBY8ODMWIL461Za3DvQ==" saltValue="wPoIU9kI23bSR7JM3+9Ukg==" spinCount="100000" sheet="1" objects="1" scenarios="1"/>
  <hyperlinks>
    <hyperlink ref="A13" location="'Table of Contents'!A1" display="Click here to return to the Table of Contents" xr:uid="{BA942EB3-D642-4FAC-AAF1-F586C093FA36}"/>
  </hyperlinks>
  <pageMargins left="0.7" right="0.7" top="0.75" bottom="0.75" header="0.3" footer="0.3"/>
  <pageSetup scale="90" orientation="portrait" horizontalDpi="90" verticalDpi="9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E5076-7217-4024-A009-BC4273E39876}">
  <sheetPr codeName="Sheet14">
    <pageSetUpPr fitToPage="1"/>
  </sheetPr>
  <dimension ref="A1:N15"/>
  <sheetViews>
    <sheetView workbookViewId="0"/>
  </sheetViews>
  <sheetFormatPr defaultColWidth="9.140625" defaultRowHeight="17.25" x14ac:dyDescent="0.3"/>
  <cols>
    <col min="1" max="1" width="32.7109375" style="10" customWidth="1"/>
    <col min="2" max="10" width="12.42578125" style="10" customWidth="1"/>
    <col min="11" max="11" width="10.28515625" style="10" customWidth="1"/>
    <col min="12" max="16384" width="9.140625" style="10"/>
  </cols>
  <sheetData>
    <row r="1" spans="1:14" s="67" customFormat="1" ht="21" x14ac:dyDescent="0.35">
      <c r="A1" s="62" t="s">
        <v>252</v>
      </c>
    </row>
    <row r="2" spans="1:14" s="67" customFormat="1" ht="24.75" customHeight="1" thickBot="1" x14ac:dyDescent="0.35">
      <c r="A2" s="27" t="s">
        <v>360</v>
      </c>
    </row>
    <row r="3" spans="1:14" s="15" customFormat="1" ht="68.25" customHeight="1" thickBot="1" x14ac:dyDescent="0.3">
      <c r="A3" s="152" t="s">
        <v>253</v>
      </c>
      <c r="B3" s="149" t="s">
        <v>254</v>
      </c>
      <c r="C3" s="150" t="s">
        <v>255</v>
      </c>
      <c r="D3" s="151" t="s">
        <v>256</v>
      </c>
      <c r="E3" s="149" t="s">
        <v>257</v>
      </c>
      <c r="F3" s="150" t="s">
        <v>258</v>
      </c>
      <c r="G3" s="151" t="s">
        <v>259</v>
      </c>
      <c r="H3" s="149" t="s">
        <v>260</v>
      </c>
      <c r="I3" s="150" t="s">
        <v>261</v>
      </c>
      <c r="J3" s="151" t="s">
        <v>262</v>
      </c>
      <c r="K3" s="69"/>
      <c r="L3" s="69"/>
      <c r="M3" s="69"/>
      <c r="N3" s="69"/>
    </row>
    <row r="4" spans="1:14" s="15" customFormat="1" ht="18" customHeight="1" x14ac:dyDescent="0.25">
      <c r="A4" s="70" t="s">
        <v>263</v>
      </c>
      <c r="B4" s="145" t="s">
        <v>234</v>
      </c>
      <c r="C4" s="71" t="s">
        <v>234</v>
      </c>
      <c r="D4" s="72" t="s">
        <v>234</v>
      </c>
      <c r="E4" s="145" t="s">
        <v>234</v>
      </c>
      <c r="F4" s="71" t="s">
        <v>234</v>
      </c>
      <c r="G4" s="72" t="s">
        <v>234</v>
      </c>
      <c r="H4" s="71" t="s">
        <v>234</v>
      </c>
      <c r="I4" s="71" t="s">
        <v>234</v>
      </c>
      <c r="J4" s="72" t="s">
        <v>234</v>
      </c>
      <c r="K4" s="69"/>
      <c r="L4" s="69"/>
      <c r="M4" s="69"/>
      <c r="N4" s="69"/>
    </row>
    <row r="5" spans="1:14" s="15" customFormat="1" ht="18" customHeight="1" x14ac:dyDescent="0.25">
      <c r="A5" s="73" t="s">
        <v>264</v>
      </c>
      <c r="B5" s="146">
        <v>31487</v>
      </c>
      <c r="C5" s="147">
        <v>1975</v>
      </c>
      <c r="D5" s="76">
        <v>6.2724298917013366E-2</v>
      </c>
      <c r="E5" s="146">
        <v>77023</v>
      </c>
      <c r="F5" s="147">
        <v>3845</v>
      </c>
      <c r="G5" s="76">
        <v>4.9920153720317308E-2</v>
      </c>
      <c r="H5" s="74">
        <v>282615</v>
      </c>
      <c r="I5" s="74">
        <v>9652</v>
      </c>
      <c r="J5" s="76">
        <v>3.4152468906462854E-2</v>
      </c>
      <c r="K5" s="68"/>
      <c r="L5" s="77"/>
      <c r="M5" s="68"/>
      <c r="N5" s="77"/>
    </row>
    <row r="6" spans="1:14" s="15" customFormat="1" ht="18" customHeight="1" x14ac:dyDescent="0.25">
      <c r="A6" s="78" t="s">
        <v>265</v>
      </c>
      <c r="B6" s="146">
        <v>1131</v>
      </c>
      <c r="C6" s="147">
        <v>136</v>
      </c>
      <c r="D6" s="76">
        <v>0.12024756852343059</v>
      </c>
      <c r="E6" s="146">
        <v>3746</v>
      </c>
      <c r="F6" s="147">
        <v>274</v>
      </c>
      <c r="G6" s="76">
        <v>7.3144687666844635E-2</v>
      </c>
      <c r="H6" s="74">
        <v>17683</v>
      </c>
      <c r="I6" s="74">
        <v>738</v>
      </c>
      <c r="J6" s="76">
        <v>4.1734999717242552E-2</v>
      </c>
      <c r="K6" s="68"/>
      <c r="L6" s="77"/>
      <c r="M6" s="68"/>
      <c r="N6" s="77"/>
    </row>
    <row r="7" spans="1:14" s="15" customFormat="1" ht="18" customHeight="1" thickBot="1" x14ac:dyDescent="0.3">
      <c r="A7" s="79" t="s">
        <v>266</v>
      </c>
      <c r="B7" s="148">
        <v>4185</v>
      </c>
      <c r="C7" s="80">
        <v>443</v>
      </c>
      <c r="D7" s="81">
        <v>0.1058542413381123</v>
      </c>
      <c r="E7" s="148">
        <v>6306</v>
      </c>
      <c r="F7" s="80">
        <v>552</v>
      </c>
      <c r="G7" s="81">
        <v>8.7535680304471938E-2</v>
      </c>
      <c r="H7" s="80">
        <v>10843</v>
      </c>
      <c r="I7" s="80">
        <v>1005</v>
      </c>
      <c r="J7" s="81">
        <v>9.2686525869224379E-2</v>
      </c>
      <c r="K7" s="68"/>
      <c r="L7" s="77"/>
      <c r="M7" s="68"/>
      <c r="N7" s="77"/>
    </row>
    <row r="8" spans="1:14" s="15" customFormat="1" ht="18" customHeight="1" x14ac:dyDescent="0.25">
      <c r="A8" s="70" t="s">
        <v>267</v>
      </c>
      <c r="B8" s="145" t="s">
        <v>234</v>
      </c>
      <c r="C8" s="71" t="s">
        <v>234</v>
      </c>
      <c r="D8" s="72" t="s">
        <v>234</v>
      </c>
      <c r="E8" s="145" t="s">
        <v>234</v>
      </c>
      <c r="F8" s="71" t="s">
        <v>234</v>
      </c>
      <c r="G8" s="72" t="s">
        <v>234</v>
      </c>
      <c r="H8" s="71" t="s">
        <v>234</v>
      </c>
      <c r="I8" s="71" t="s">
        <v>234</v>
      </c>
      <c r="J8" s="72" t="s">
        <v>234</v>
      </c>
      <c r="K8" s="68"/>
      <c r="L8" s="77"/>
      <c r="M8" s="68"/>
      <c r="N8" s="77"/>
    </row>
    <row r="9" spans="1:14" s="15" customFormat="1" ht="18" customHeight="1" x14ac:dyDescent="0.25">
      <c r="A9" s="73" t="s">
        <v>268</v>
      </c>
      <c r="B9" s="146">
        <v>10265</v>
      </c>
      <c r="C9" s="147">
        <v>537</v>
      </c>
      <c r="D9" s="76">
        <v>5.2313687286897226E-2</v>
      </c>
      <c r="E9" s="146">
        <v>19510</v>
      </c>
      <c r="F9" s="147">
        <v>1561</v>
      </c>
      <c r="G9" s="76">
        <v>8.0010251153254747E-2</v>
      </c>
      <c r="H9" s="74">
        <v>161652</v>
      </c>
      <c r="I9" s="74">
        <v>6318</v>
      </c>
      <c r="J9" s="76">
        <v>3.9083958132284165E-2</v>
      </c>
      <c r="K9" s="68"/>
      <c r="L9" s="77"/>
      <c r="M9" s="68"/>
      <c r="N9" s="77"/>
    </row>
    <row r="10" spans="1:14" s="15" customFormat="1" ht="18" customHeight="1" x14ac:dyDescent="0.25">
      <c r="A10" s="78" t="s">
        <v>269</v>
      </c>
      <c r="B10" s="146">
        <v>256</v>
      </c>
      <c r="C10" s="147">
        <v>29</v>
      </c>
      <c r="D10" s="76">
        <v>0.11328125</v>
      </c>
      <c r="E10" s="146">
        <v>791</v>
      </c>
      <c r="F10" s="147">
        <v>56</v>
      </c>
      <c r="G10" s="76">
        <v>7.0796460176991149E-2</v>
      </c>
      <c r="H10" s="74">
        <v>6538</v>
      </c>
      <c r="I10" s="74">
        <v>259</v>
      </c>
      <c r="J10" s="76">
        <v>3.961456102783726E-2</v>
      </c>
      <c r="K10" s="68"/>
      <c r="L10" s="77"/>
      <c r="M10" s="68"/>
      <c r="N10" s="77"/>
    </row>
    <row r="11" spans="1:14" s="15" customFormat="1" ht="16.5" thickBot="1" x14ac:dyDescent="0.3">
      <c r="A11" s="79" t="s">
        <v>270</v>
      </c>
      <c r="B11" s="148">
        <v>712</v>
      </c>
      <c r="C11" s="80">
        <v>85</v>
      </c>
      <c r="D11" s="81">
        <v>0.11938202247191011</v>
      </c>
      <c r="E11" s="148">
        <v>1939</v>
      </c>
      <c r="F11" s="80">
        <v>269</v>
      </c>
      <c r="G11" s="81">
        <v>0.13873130479628676</v>
      </c>
      <c r="H11" s="80">
        <v>7607</v>
      </c>
      <c r="I11" s="80">
        <v>862</v>
      </c>
      <c r="J11" s="81">
        <v>0.11331668200341791</v>
      </c>
      <c r="K11" s="68"/>
      <c r="L11" s="77"/>
      <c r="M11" s="68"/>
      <c r="N11" s="77"/>
    </row>
    <row r="12" spans="1:14" s="15" customFormat="1" ht="15.75" x14ac:dyDescent="0.25">
      <c r="A12" s="82" t="s">
        <v>271</v>
      </c>
      <c r="B12" s="66"/>
      <c r="C12" s="66"/>
      <c r="D12" s="66"/>
      <c r="E12" s="66"/>
      <c r="F12" s="66"/>
      <c r="G12" s="66"/>
      <c r="H12" s="66"/>
    </row>
    <row r="13" spans="1:14" s="15" customFormat="1" ht="15.75" x14ac:dyDescent="0.25">
      <c r="A13" s="66" t="s">
        <v>272</v>
      </c>
      <c r="B13" s="82"/>
      <c r="C13" s="82"/>
      <c r="D13" s="82"/>
      <c r="E13" s="82"/>
      <c r="F13" s="82"/>
      <c r="G13" s="82"/>
      <c r="H13" s="82"/>
    </row>
    <row r="14" spans="1:14" s="15" customFormat="1" ht="20.100000000000001" customHeight="1" x14ac:dyDescent="0.25">
      <c r="A14" s="66" t="s">
        <v>273</v>
      </c>
      <c r="B14" s="83"/>
      <c r="C14" s="83"/>
      <c r="D14" s="83"/>
      <c r="E14" s="83"/>
      <c r="F14" s="83"/>
      <c r="G14" s="83"/>
      <c r="H14" s="83"/>
    </row>
    <row r="15" spans="1:14" x14ac:dyDescent="0.3">
      <c r="A15" s="57" t="s">
        <v>5</v>
      </c>
    </row>
  </sheetData>
  <sheetProtection algorithmName="SHA-512" hashValue="qlBUzx2raNS8JCOP/g6empm6w4F5pfMAub7NQulo3G96XInVL5n1CulBk17Vc1cwR4tDbwIrqlbkF6KX4SBfVQ==" saltValue="eHJ1COmnxX7iJ+EbYilOYQ==" spinCount="100000" sheet="1" objects="1" scenarios="1"/>
  <hyperlinks>
    <hyperlink ref="A15" location="'Table of Contents'!A1" display="Click here to return to the Table of Contents" xr:uid="{168C5679-D64E-4892-B5E3-B7C216D14474}"/>
  </hyperlinks>
  <printOptions horizontalCentered="1"/>
  <pageMargins left="0.4" right="0.4" top="0.5" bottom="0.1" header="0.3" footer="0"/>
  <pageSetup scale="63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7D59C-AA02-40BF-9ADD-517EA7D58F03}">
  <sheetPr codeName="Sheet15">
    <pageSetUpPr fitToPage="1"/>
  </sheetPr>
  <dimension ref="A1:O71"/>
  <sheetViews>
    <sheetView workbookViewId="0"/>
  </sheetViews>
  <sheetFormatPr defaultColWidth="9.140625" defaultRowHeight="17.25" x14ac:dyDescent="0.3"/>
  <cols>
    <col min="1" max="1" width="40.28515625" style="10" customWidth="1"/>
    <col min="2" max="10" width="12.7109375" style="10" customWidth="1"/>
    <col min="11" max="11" width="10.28515625" style="10" customWidth="1"/>
    <col min="12" max="16384" width="9.140625" style="10"/>
  </cols>
  <sheetData>
    <row r="1" spans="1:15" s="84" customFormat="1" ht="21" x14ac:dyDescent="0.35">
      <c r="A1" s="62" t="s">
        <v>274</v>
      </c>
    </row>
    <row r="2" spans="1:15" s="84" customFormat="1" ht="29.25" customHeight="1" thickBot="1" x14ac:dyDescent="0.4">
      <c r="A2" s="27" t="s">
        <v>275</v>
      </c>
    </row>
    <row r="3" spans="1:15" s="15" customFormat="1" ht="48.75" customHeight="1" thickBot="1" x14ac:dyDescent="0.3">
      <c r="A3" s="157" t="s">
        <v>276</v>
      </c>
      <c r="B3" s="149" t="s">
        <v>277</v>
      </c>
      <c r="C3" s="150" t="s">
        <v>278</v>
      </c>
      <c r="D3" s="151" t="s">
        <v>279</v>
      </c>
      <c r="E3" s="149" t="s">
        <v>280</v>
      </c>
      <c r="F3" s="150" t="s">
        <v>281</v>
      </c>
      <c r="G3" s="151" t="s">
        <v>282</v>
      </c>
      <c r="H3" s="149" t="s">
        <v>283</v>
      </c>
      <c r="I3" s="150" t="s">
        <v>284</v>
      </c>
      <c r="J3" s="151" t="s">
        <v>285</v>
      </c>
      <c r="K3" s="69"/>
      <c r="L3" s="69"/>
      <c r="M3" s="69"/>
      <c r="N3" s="69"/>
      <c r="O3" s="69"/>
    </row>
    <row r="4" spans="1:15" s="15" customFormat="1" ht="17.100000000000001" customHeight="1" x14ac:dyDescent="0.25">
      <c r="A4" s="85" t="s">
        <v>104</v>
      </c>
      <c r="B4" s="155">
        <v>24221</v>
      </c>
      <c r="C4" s="86">
        <v>997</v>
      </c>
      <c r="D4" s="156">
        <v>4.1162627472028403E-2</v>
      </c>
      <c r="E4" s="153">
        <v>17683</v>
      </c>
      <c r="F4" s="87">
        <v>738</v>
      </c>
      <c r="G4" s="88">
        <v>4.1734999717242552E-2</v>
      </c>
      <c r="H4" s="153">
        <v>6538</v>
      </c>
      <c r="I4" s="87">
        <v>259</v>
      </c>
      <c r="J4" s="88">
        <v>3.961456102783726E-2</v>
      </c>
      <c r="K4" s="69"/>
      <c r="L4" s="69"/>
      <c r="M4" s="69"/>
      <c r="N4" s="69"/>
      <c r="O4" s="69"/>
    </row>
    <row r="5" spans="1:15" s="15" customFormat="1" ht="17.100000000000001" customHeight="1" x14ac:dyDescent="0.25">
      <c r="A5" s="73" t="s">
        <v>286</v>
      </c>
      <c r="B5" s="146">
        <v>23</v>
      </c>
      <c r="C5" s="147">
        <v>2</v>
      </c>
      <c r="D5" s="76">
        <v>8.6956521739130432E-2</v>
      </c>
      <c r="E5" s="146">
        <v>18</v>
      </c>
      <c r="F5" s="147">
        <v>2</v>
      </c>
      <c r="G5" s="76">
        <v>0.1111111111111111</v>
      </c>
      <c r="H5" s="146">
        <v>5</v>
      </c>
      <c r="I5" s="147">
        <v>0</v>
      </c>
      <c r="J5" s="76">
        <v>0</v>
      </c>
      <c r="K5" s="68"/>
      <c r="L5" s="77"/>
      <c r="M5" s="68"/>
      <c r="N5" s="68"/>
      <c r="O5" s="77"/>
    </row>
    <row r="6" spans="1:15" s="15" customFormat="1" ht="17.100000000000001" customHeight="1" x14ac:dyDescent="0.25">
      <c r="A6" s="78" t="s">
        <v>287</v>
      </c>
      <c r="B6" s="146">
        <v>1387</v>
      </c>
      <c r="C6" s="147">
        <v>165</v>
      </c>
      <c r="D6" s="76">
        <v>0.11896178803172314</v>
      </c>
      <c r="E6" s="146">
        <v>1131</v>
      </c>
      <c r="F6" s="147">
        <v>136</v>
      </c>
      <c r="G6" s="76">
        <v>0.12024756852343059</v>
      </c>
      <c r="H6" s="146">
        <v>256</v>
      </c>
      <c r="I6" s="147">
        <v>29</v>
      </c>
      <c r="J6" s="76">
        <v>0.11328125</v>
      </c>
      <c r="K6" s="68"/>
      <c r="L6" s="77"/>
      <c r="M6" s="68"/>
      <c r="N6" s="68"/>
      <c r="O6" s="77"/>
    </row>
    <row r="7" spans="1:15" s="15" customFormat="1" ht="17.100000000000001" customHeight="1" x14ac:dyDescent="0.25">
      <c r="A7" s="73" t="s">
        <v>288</v>
      </c>
      <c r="B7" s="146">
        <v>4537</v>
      </c>
      <c r="C7" s="147">
        <v>330</v>
      </c>
      <c r="D7" s="76">
        <v>7.2735287635001103E-2</v>
      </c>
      <c r="E7" s="146">
        <v>3746</v>
      </c>
      <c r="F7" s="147">
        <v>274</v>
      </c>
      <c r="G7" s="76">
        <v>7.3144687666844635E-2</v>
      </c>
      <c r="H7" s="146">
        <v>791</v>
      </c>
      <c r="I7" s="147">
        <v>56</v>
      </c>
      <c r="J7" s="76">
        <v>7.0796460176991149E-2</v>
      </c>
      <c r="K7" s="68"/>
      <c r="L7" s="77"/>
      <c r="M7" s="68"/>
      <c r="N7" s="68"/>
      <c r="O7" s="77"/>
    </row>
    <row r="8" spans="1:15" s="15" customFormat="1" ht="17.100000000000001" customHeight="1" x14ac:dyDescent="0.25">
      <c r="A8" s="73" t="s">
        <v>289</v>
      </c>
      <c r="B8" s="146">
        <v>5013</v>
      </c>
      <c r="C8" s="147">
        <v>201</v>
      </c>
      <c r="D8" s="76">
        <v>4.0095751047277077E-2</v>
      </c>
      <c r="E8" s="146">
        <v>3775</v>
      </c>
      <c r="F8" s="147">
        <v>135</v>
      </c>
      <c r="G8" s="76">
        <v>3.5761589403973511E-2</v>
      </c>
      <c r="H8" s="146">
        <v>1238</v>
      </c>
      <c r="I8" s="147">
        <v>66</v>
      </c>
      <c r="J8" s="76">
        <v>5.3311793214862679E-2</v>
      </c>
      <c r="K8" s="68"/>
      <c r="L8" s="77"/>
      <c r="M8" s="68"/>
      <c r="N8" s="68"/>
      <c r="O8" s="77"/>
    </row>
    <row r="9" spans="1:15" s="15" customFormat="1" ht="17.100000000000001" customHeight="1" x14ac:dyDescent="0.25">
      <c r="A9" s="73" t="s">
        <v>290</v>
      </c>
      <c r="B9" s="146">
        <v>4332</v>
      </c>
      <c r="C9" s="147">
        <v>117</v>
      </c>
      <c r="D9" s="76">
        <v>2.7008310249307478E-2</v>
      </c>
      <c r="E9" s="146">
        <v>3161</v>
      </c>
      <c r="F9" s="147">
        <v>79</v>
      </c>
      <c r="G9" s="76">
        <v>2.49920911104081E-2</v>
      </c>
      <c r="H9" s="146">
        <v>1171</v>
      </c>
      <c r="I9" s="147">
        <v>38</v>
      </c>
      <c r="J9" s="76">
        <v>3.2450896669513236E-2</v>
      </c>
      <c r="K9" s="68"/>
      <c r="L9" s="77"/>
      <c r="M9" s="68"/>
      <c r="N9" s="68"/>
      <c r="O9" s="77"/>
    </row>
    <row r="10" spans="1:15" s="15" customFormat="1" ht="17.100000000000001" customHeight="1" x14ac:dyDescent="0.25">
      <c r="A10" s="73" t="s">
        <v>291</v>
      </c>
      <c r="B10" s="146">
        <v>8929</v>
      </c>
      <c r="C10" s="147">
        <v>182</v>
      </c>
      <c r="D10" s="76">
        <v>2.0383021614962481E-2</v>
      </c>
      <c r="E10" s="146">
        <v>5852</v>
      </c>
      <c r="F10" s="147">
        <v>112</v>
      </c>
      <c r="G10" s="76">
        <v>1.9138755980861243E-2</v>
      </c>
      <c r="H10" s="146">
        <v>3077</v>
      </c>
      <c r="I10" s="147">
        <v>70</v>
      </c>
      <c r="J10" s="76">
        <v>2.2749431264218394E-2</v>
      </c>
      <c r="K10" s="68"/>
      <c r="L10" s="77"/>
      <c r="M10" s="68"/>
      <c r="N10" s="68"/>
      <c r="O10" s="77"/>
    </row>
    <row r="11" spans="1:15" s="15" customFormat="1" ht="17.100000000000001" customHeight="1" thickBot="1" x14ac:dyDescent="0.3">
      <c r="A11" s="79" t="s">
        <v>292</v>
      </c>
      <c r="B11" s="148">
        <v>0</v>
      </c>
      <c r="C11" s="80">
        <v>0</v>
      </c>
      <c r="D11" s="81">
        <v>0</v>
      </c>
      <c r="E11" s="148">
        <v>0</v>
      </c>
      <c r="F11" s="80">
        <v>0</v>
      </c>
      <c r="G11" s="81">
        <v>0</v>
      </c>
      <c r="H11" s="148">
        <v>0</v>
      </c>
      <c r="I11" s="80">
        <v>0</v>
      </c>
      <c r="J11" s="81">
        <v>0</v>
      </c>
      <c r="K11" s="68"/>
      <c r="L11" s="77"/>
      <c r="M11" s="68"/>
      <c r="N11" s="68"/>
      <c r="O11" s="77"/>
    </row>
    <row r="12" spans="1:15" s="15" customFormat="1" ht="17.100000000000001" customHeight="1" x14ac:dyDescent="0.25">
      <c r="A12" s="70" t="s">
        <v>293</v>
      </c>
      <c r="B12" s="154">
        <v>68</v>
      </c>
      <c r="C12" s="89">
        <v>0</v>
      </c>
      <c r="D12" s="90">
        <v>0</v>
      </c>
      <c r="E12" s="154">
        <v>46</v>
      </c>
      <c r="F12" s="89">
        <v>0</v>
      </c>
      <c r="G12" s="90">
        <v>0</v>
      </c>
      <c r="H12" s="154">
        <v>22</v>
      </c>
      <c r="I12" s="89">
        <v>0</v>
      </c>
      <c r="J12" s="90">
        <v>0</v>
      </c>
      <c r="K12" s="69"/>
      <c r="L12" s="69"/>
      <c r="M12" s="69"/>
      <c r="N12" s="69"/>
      <c r="O12" s="69"/>
    </row>
    <row r="13" spans="1:15" s="15" customFormat="1" ht="17.100000000000001" customHeight="1" x14ac:dyDescent="0.25">
      <c r="A13" s="73" t="s">
        <v>294</v>
      </c>
      <c r="B13" s="146">
        <v>0</v>
      </c>
      <c r="C13" s="147">
        <v>0</v>
      </c>
      <c r="D13" s="76">
        <v>0</v>
      </c>
      <c r="E13" s="146">
        <v>0</v>
      </c>
      <c r="F13" s="147">
        <v>0</v>
      </c>
      <c r="G13" s="76">
        <v>0</v>
      </c>
      <c r="H13" s="146">
        <v>0</v>
      </c>
      <c r="I13" s="147">
        <v>0</v>
      </c>
      <c r="J13" s="76">
        <v>0</v>
      </c>
      <c r="K13" s="68"/>
      <c r="L13" s="77"/>
      <c r="M13" s="68"/>
      <c r="N13" s="68"/>
      <c r="O13" s="77"/>
    </row>
    <row r="14" spans="1:15" s="15" customFormat="1" ht="17.100000000000001" customHeight="1" x14ac:dyDescent="0.25">
      <c r="A14" s="78" t="s">
        <v>295</v>
      </c>
      <c r="B14" s="146">
        <v>6</v>
      </c>
      <c r="C14" s="147">
        <v>0</v>
      </c>
      <c r="D14" s="76">
        <v>0</v>
      </c>
      <c r="E14" s="146">
        <v>5</v>
      </c>
      <c r="F14" s="147">
        <v>0</v>
      </c>
      <c r="G14" s="76">
        <v>0</v>
      </c>
      <c r="H14" s="146">
        <v>1</v>
      </c>
      <c r="I14" s="147">
        <v>0</v>
      </c>
      <c r="J14" s="76">
        <v>0</v>
      </c>
      <c r="K14" s="68"/>
      <c r="L14" s="77"/>
      <c r="M14" s="68"/>
      <c r="N14" s="68"/>
      <c r="O14" s="77"/>
    </row>
    <row r="15" spans="1:15" s="15" customFormat="1" ht="17.100000000000001" customHeight="1" x14ac:dyDescent="0.25">
      <c r="A15" s="73" t="s">
        <v>296</v>
      </c>
      <c r="B15" s="146">
        <v>11</v>
      </c>
      <c r="C15" s="147">
        <v>0</v>
      </c>
      <c r="D15" s="76">
        <v>0</v>
      </c>
      <c r="E15" s="146">
        <v>7</v>
      </c>
      <c r="F15" s="147">
        <v>0</v>
      </c>
      <c r="G15" s="76">
        <v>0</v>
      </c>
      <c r="H15" s="146">
        <v>4</v>
      </c>
      <c r="I15" s="147">
        <v>0</v>
      </c>
      <c r="J15" s="76">
        <v>0</v>
      </c>
      <c r="K15" s="68"/>
      <c r="L15" s="77"/>
      <c r="M15" s="68"/>
      <c r="N15" s="68"/>
      <c r="O15" s="77"/>
    </row>
    <row r="16" spans="1:15" s="15" customFormat="1" ht="17.100000000000001" customHeight="1" x14ac:dyDescent="0.25">
      <c r="A16" s="73" t="s">
        <v>297</v>
      </c>
      <c r="B16" s="146">
        <v>8</v>
      </c>
      <c r="C16" s="147">
        <v>0</v>
      </c>
      <c r="D16" s="76">
        <v>0</v>
      </c>
      <c r="E16" s="146">
        <v>8</v>
      </c>
      <c r="F16" s="147">
        <v>0</v>
      </c>
      <c r="G16" s="76">
        <v>0</v>
      </c>
      <c r="H16" s="146">
        <v>0</v>
      </c>
      <c r="I16" s="147">
        <v>0</v>
      </c>
      <c r="J16" s="76">
        <v>0</v>
      </c>
      <c r="K16" s="68"/>
      <c r="L16" s="77"/>
      <c r="M16" s="68"/>
      <c r="N16" s="68"/>
      <c r="O16" s="77"/>
    </row>
    <row r="17" spans="1:15" s="15" customFormat="1" ht="17.100000000000001" customHeight="1" x14ac:dyDescent="0.25">
      <c r="A17" s="73" t="s">
        <v>298</v>
      </c>
      <c r="B17" s="146">
        <v>20</v>
      </c>
      <c r="C17" s="147">
        <v>0</v>
      </c>
      <c r="D17" s="76">
        <v>0</v>
      </c>
      <c r="E17" s="146">
        <v>10</v>
      </c>
      <c r="F17" s="147">
        <v>0</v>
      </c>
      <c r="G17" s="76">
        <v>0</v>
      </c>
      <c r="H17" s="146">
        <v>10</v>
      </c>
      <c r="I17" s="147">
        <v>0</v>
      </c>
      <c r="J17" s="76">
        <v>0</v>
      </c>
      <c r="K17" s="68"/>
      <c r="L17" s="77"/>
      <c r="M17" s="68"/>
      <c r="N17" s="68"/>
      <c r="O17" s="77"/>
    </row>
    <row r="18" spans="1:15" s="15" customFormat="1" ht="17.100000000000001" customHeight="1" x14ac:dyDescent="0.25">
      <c r="A18" s="73" t="s">
        <v>299</v>
      </c>
      <c r="B18" s="146">
        <v>23</v>
      </c>
      <c r="C18" s="147">
        <v>0</v>
      </c>
      <c r="D18" s="76">
        <v>0</v>
      </c>
      <c r="E18" s="146">
        <v>16</v>
      </c>
      <c r="F18" s="147">
        <v>0</v>
      </c>
      <c r="G18" s="76">
        <v>0</v>
      </c>
      <c r="H18" s="146">
        <v>7</v>
      </c>
      <c r="I18" s="147">
        <v>0</v>
      </c>
      <c r="J18" s="76">
        <v>0</v>
      </c>
      <c r="K18" s="68"/>
      <c r="L18" s="77"/>
      <c r="M18" s="68"/>
      <c r="N18" s="68"/>
      <c r="O18" s="77"/>
    </row>
    <row r="19" spans="1:15" s="15" customFormat="1" ht="17.100000000000001" customHeight="1" thickBot="1" x14ac:dyDescent="0.3">
      <c r="A19" s="79" t="s">
        <v>300</v>
      </c>
      <c r="B19" s="148">
        <v>0</v>
      </c>
      <c r="C19" s="80">
        <v>0</v>
      </c>
      <c r="D19" s="81">
        <v>0</v>
      </c>
      <c r="E19" s="148">
        <v>0</v>
      </c>
      <c r="F19" s="80">
        <v>0</v>
      </c>
      <c r="G19" s="81">
        <v>0</v>
      </c>
      <c r="H19" s="148">
        <v>0</v>
      </c>
      <c r="I19" s="80">
        <v>0</v>
      </c>
      <c r="J19" s="81">
        <v>0</v>
      </c>
      <c r="K19" s="68"/>
      <c r="L19" s="77"/>
      <c r="M19" s="68"/>
      <c r="N19" s="68"/>
      <c r="O19" s="77"/>
    </row>
    <row r="20" spans="1:15" s="15" customFormat="1" ht="17.100000000000001" customHeight="1" x14ac:dyDescent="0.25">
      <c r="A20" s="70" t="s">
        <v>114</v>
      </c>
      <c r="B20" s="154">
        <v>937</v>
      </c>
      <c r="C20" s="89">
        <v>27</v>
      </c>
      <c r="D20" s="90">
        <v>2.8815368196371399E-2</v>
      </c>
      <c r="E20" s="154">
        <v>679</v>
      </c>
      <c r="F20" s="89">
        <v>22</v>
      </c>
      <c r="G20" s="90">
        <v>3.2400589101620032E-2</v>
      </c>
      <c r="H20" s="154">
        <v>258</v>
      </c>
      <c r="I20" s="89">
        <v>5</v>
      </c>
      <c r="J20" s="90">
        <v>1.937984496124031E-2</v>
      </c>
      <c r="K20" s="68"/>
      <c r="L20" s="77"/>
      <c r="M20" s="68"/>
      <c r="N20" s="68"/>
      <c r="O20" s="77"/>
    </row>
    <row r="21" spans="1:15" s="15" customFormat="1" ht="17.100000000000001" customHeight="1" x14ac:dyDescent="0.25">
      <c r="A21" s="73" t="s">
        <v>301</v>
      </c>
      <c r="B21" s="146">
        <v>0</v>
      </c>
      <c r="C21" s="147">
        <v>0</v>
      </c>
      <c r="D21" s="76">
        <v>0</v>
      </c>
      <c r="E21" s="146">
        <v>0</v>
      </c>
      <c r="F21" s="147">
        <v>0</v>
      </c>
      <c r="G21" s="76">
        <v>0</v>
      </c>
      <c r="H21" s="146">
        <v>0</v>
      </c>
      <c r="I21" s="147">
        <v>0</v>
      </c>
      <c r="J21" s="76">
        <v>0</v>
      </c>
      <c r="K21" s="68"/>
      <c r="L21" s="77"/>
      <c r="M21" s="68"/>
      <c r="N21" s="68"/>
      <c r="O21" s="77"/>
    </row>
    <row r="22" spans="1:15" s="15" customFormat="1" ht="17.100000000000001" customHeight="1" x14ac:dyDescent="0.25">
      <c r="A22" s="78" t="s">
        <v>302</v>
      </c>
      <c r="B22" s="146">
        <v>36</v>
      </c>
      <c r="C22" s="147">
        <v>2</v>
      </c>
      <c r="D22" s="76">
        <v>5.5555555555555552E-2</v>
      </c>
      <c r="E22" s="146">
        <v>30</v>
      </c>
      <c r="F22" s="147">
        <v>2</v>
      </c>
      <c r="G22" s="76">
        <v>6.6666666666666666E-2</v>
      </c>
      <c r="H22" s="146">
        <v>6</v>
      </c>
      <c r="I22" s="147">
        <v>0</v>
      </c>
      <c r="J22" s="76">
        <v>0</v>
      </c>
      <c r="K22" s="68"/>
      <c r="L22" s="77"/>
      <c r="M22" s="68"/>
      <c r="N22" s="68"/>
      <c r="O22" s="77"/>
    </row>
    <row r="23" spans="1:15" s="15" customFormat="1" ht="17.100000000000001" customHeight="1" x14ac:dyDescent="0.25">
      <c r="A23" s="73" t="s">
        <v>303</v>
      </c>
      <c r="B23" s="146">
        <v>158</v>
      </c>
      <c r="C23" s="147">
        <v>10</v>
      </c>
      <c r="D23" s="76">
        <v>6.3291139240506333E-2</v>
      </c>
      <c r="E23" s="146">
        <v>126</v>
      </c>
      <c r="F23" s="147">
        <v>9</v>
      </c>
      <c r="G23" s="76">
        <v>7.1428571428571425E-2</v>
      </c>
      <c r="H23" s="146">
        <v>32</v>
      </c>
      <c r="I23" s="147">
        <v>1</v>
      </c>
      <c r="J23" s="76">
        <v>3.125E-2</v>
      </c>
      <c r="K23" s="68"/>
      <c r="L23" s="77"/>
      <c r="M23" s="68"/>
      <c r="N23" s="68"/>
      <c r="O23" s="77"/>
    </row>
    <row r="24" spans="1:15" s="15" customFormat="1" ht="17.100000000000001" customHeight="1" x14ac:dyDescent="0.25">
      <c r="A24" s="73" t="s">
        <v>304</v>
      </c>
      <c r="B24" s="146">
        <v>209</v>
      </c>
      <c r="C24" s="147">
        <v>7</v>
      </c>
      <c r="D24" s="76">
        <v>3.3492822966507178E-2</v>
      </c>
      <c r="E24" s="146">
        <v>155</v>
      </c>
      <c r="F24" s="147">
        <v>6</v>
      </c>
      <c r="G24" s="76">
        <v>3.870967741935484E-2</v>
      </c>
      <c r="H24" s="146">
        <v>54</v>
      </c>
      <c r="I24" s="147">
        <v>1</v>
      </c>
      <c r="J24" s="76">
        <v>1.8518518518518517E-2</v>
      </c>
      <c r="K24" s="68"/>
      <c r="L24" s="77"/>
      <c r="M24" s="68"/>
      <c r="N24" s="68"/>
      <c r="O24" s="77"/>
    </row>
    <row r="25" spans="1:15" s="15" customFormat="1" ht="17.100000000000001" customHeight="1" x14ac:dyDescent="0.25">
      <c r="A25" s="73" t="s">
        <v>305</v>
      </c>
      <c r="B25" s="146">
        <v>173</v>
      </c>
      <c r="C25" s="147">
        <v>1</v>
      </c>
      <c r="D25" s="76">
        <v>5.7803468208092483E-3</v>
      </c>
      <c r="E25" s="146">
        <v>126</v>
      </c>
      <c r="F25" s="147">
        <v>0</v>
      </c>
      <c r="G25" s="76">
        <v>0</v>
      </c>
      <c r="H25" s="146">
        <v>47</v>
      </c>
      <c r="I25" s="147">
        <v>1</v>
      </c>
      <c r="J25" s="76">
        <v>2.1276595744680851E-2</v>
      </c>
      <c r="K25" s="68"/>
      <c r="L25" s="77"/>
      <c r="M25" s="68"/>
      <c r="N25" s="68"/>
      <c r="O25" s="77"/>
    </row>
    <row r="26" spans="1:15" s="15" customFormat="1" ht="17.100000000000001" customHeight="1" x14ac:dyDescent="0.25">
      <c r="A26" s="73" t="s">
        <v>306</v>
      </c>
      <c r="B26" s="146">
        <v>361</v>
      </c>
      <c r="C26" s="147">
        <v>7</v>
      </c>
      <c r="D26" s="76">
        <v>1.9390581717451522E-2</v>
      </c>
      <c r="E26" s="146">
        <v>242</v>
      </c>
      <c r="F26" s="147">
        <v>5</v>
      </c>
      <c r="G26" s="76">
        <v>2.0661157024793389E-2</v>
      </c>
      <c r="H26" s="146">
        <v>119</v>
      </c>
      <c r="I26" s="147">
        <v>2</v>
      </c>
      <c r="J26" s="76">
        <v>1.680672268907563E-2</v>
      </c>
      <c r="K26" s="68"/>
      <c r="L26" s="77"/>
      <c r="M26" s="68"/>
      <c r="N26" s="68"/>
      <c r="O26" s="77"/>
    </row>
    <row r="27" spans="1:15" s="15" customFormat="1" ht="17.100000000000001" customHeight="1" thickBot="1" x14ac:dyDescent="0.3">
      <c r="A27" s="79" t="s">
        <v>307</v>
      </c>
      <c r="B27" s="148">
        <v>0</v>
      </c>
      <c r="C27" s="80">
        <v>0</v>
      </c>
      <c r="D27" s="81">
        <v>0</v>
      </c>
      <c r="E27" s="148">
        <v>0</v>
      </c>
      <c r="F27" s="80">
        <v>0</v>
      </c>
      <c r="G27" s="81">
        <v>0</v>
      </c>
      <c r="H27" s="148">
        <v>0</v>
      </c>
      <c r="I27" s="80">
        <v>0</v>
      </c>
      <c r="J27" s="81">
        <v>0</v>
      </c>
      <c r="K27" s="68"/>
      <c r="L27" s="77"/>
      <c r="M27" s="68"/>
      <c r="N27" s="68"/>
      <c r="O27" s="77"/>
    </row>
    <row r="28" spans="1:15" s="15" customFormat="1" ht="17.100000000000001" customHeight="1" x14ac:dyDescent="0.25">
      <c r="A28" s="70" t="s">
        <v>308</v>
      </c>
      <c r="B28" s="154">
        <v>2485</v>
      </c>
      <c r="C28" s="89">
        <v>128</v>
      </c>
      <c r="D28" s="90">
        <v>5.1509054325955733E-2</v>
      </c>
      <c r="E28" s="154">
        <v>1709</v>
      </c>
      <c r="F28" s="89">
        <v>78</v>
      </c>
      <c r="G28" s="90">
        <v>4.5640725570509071E-2</v>
      </c>
      <c r="H28" s="154">
        <v>776</v>
      </c>
      <c r="I28" s="89">
        <v>50</v>
      </c>
      <c r="J28" s="90">
        <v>6.4432989690721643E-2</v>
      </c>
      <c r="K28" s="69"/>
      <c r="L28" s="69"/>
      <c r="M28" s="69"/>
      <c r="N28" s="69"/>
      <c r="O28" s="69"/>
    </row>
    <row r="29" spans="1:15" s="15" customFormat="1" ht="17.100000000000001" customHeight="1" x14ac:dyDescent="0.25">
      <c r="A29" s="73" t="s">
        <v>309</v>
      </c>
      <c r="B29" s="146">
        <v>2</v>
      </c>
      <c r="C29" s="147">
        <v>1</v>
      </c>
      <c r="D29" s="76">
        <v>0.5</v>
      </c>
      <c r="E29" s="146">
        <v>2</v>
      </c>
      <c r="F29" s="147">
        <v>1</v>
      </c>
      <c r="G29" s="76">
        <v>0.5</v>
      </c>
      <c r="H29" s="146">
        <v>0</v>
      </c>
      <c r="I29" s="147">
        <v>0</v>
      </c>
      <c r="J29" s="76">
        <v>0</v>
      </c>
      <c r="K29" s="68"/>
      <c r="L29" s="77"/>
      <c r="M29" s="68"/>
      <c r="N29" s="68"/>
      <c r="O29" s="77"/>
    </row>
    <row r="30" spans="1:15" s="15" customFormat="1" ht="17.100000000000001" customHeight="1" x14ac:dyDescent="0.25">
      <c r="A30" s="78" t="s">
        <v>310</v>
      </c>
      <c r="B30" s="146">
        <v>114</v>
      </c>
      <c r="C30" s="147">
        <v>19</v>
      </c>
      <c r="D30" s="76">
        <v>0.16666666666666666</v>
      </c>
      <c r="E30" s="146">
        <v>88</v>
      </c>
      <c r="F30" s="147">
        <v>15</v>
      </c>
      <c r="G30" s="76">
        <v>0.17045454545454544</v>
      </c>
      <c r="H30" s="146">
        <v>26</v>
      </c>
      <c r="I30" s="147">
        <v>4</v>
      </c>
      <c r="J30" s="76">
        <v>0.15384615384615385</v>
      </c>
      <c r="K30" s="68"/>
      <c r="L30" s="77"/>
      <c r="M30" s="68"/>
      <c r="N30" s="68"/>
      <c r="O30" s="77"/>
    </row>
    <row r="31" spans="1:15" s="15" customFormat="1" ht="17.100000000000001" customHeight="1" x14ac:dyDescent="0.25">
      <c r="A31" s="73" t="s">
        <v>311</v>
      </c>
      <c r="B31" s="146">
        <v>455</v>
      </c>
      <c r="C31" s="147">
        <v>46</v>
      </c>
      <c r="D31" s="76">
        <v>0.1010989010989011</v>
      </c>
      <c r="E31" s="146">
        <v>353</v>
      </c>
      <c r="F31" s="147">
        <v>33</v>
      </c>
      <c r="G31" s="76">
        <v>9.3484419263456089E-2</v>
      </c>
      <c r="H31" s="146">
        <v>102</v>
      </c>
      <c r="I31" s="147">
        <v>13</v>
      </c>
      <c r="J31" s="76">
        <v>0.12745098039215685</v>
      </c>
      <c r="K31" s="68"/>
      <c r="L31" s="77"/>
      <c r="M31" s="68"/>
      <c r="N31" s="68"/>
      <c r="O31" s="77"/>
    </row>
    <row r="32" spans="1:15" s="15" customFormat="1" ht="17.100000000000001" customHeight="1" x14ac:dyDescent="0.25">
      <c r="A32" s="73" t="s">
        <v>312</v>
      </c>
      <c r="B32" s="146">
        <v>481</v>
      </c>
      <c r="C32" s="147">
        <v>26</v>
      </c>
      <c r="D32" s="76">
        <v>5.4054054054054057E-2</v>
      </c>
      <c r="E32" s="146">
        <v>334</v>
      </c>
      <c r="F32" s="147">
        <v>12</v>
      </c>
      <c r="G32" s="76">
        <v>3.5928143712574849E-2</v>
      </c>
      <c r="H32" s="146">
        <v>147</v>
      </c>
      <c r="I32" s="147">
        <v>14</v>
      </c>
      <c r="J32" s="76">
        <v>9.5238095238095233E-2</v>
      </c>
      <c r="K32" s="68"/>
      <c r="L32" s="77"/>
      <c r="M32" s="68"/>
      <c r="N32" s="68"/>
      <c r="O32" s="77"/>
    </row>
    <row r="33" spans="1:15" s="15" customFormat="1" ht="17.100000000000001" customHeight="1" x14ac:dyDescent="0.25">
      <c r="A33" s="73" t="s">
        <v>313</v>
      </c>
      <c r="B33" s="146">
        <v>470</v>
      </c>
      <c r="C33" s="147">
        <v>13</v>
      </c>
      <c r="D33" s="76">
        <v>2.7659574468085105E-2</v>
      </c>
      <c r="E33" s="146">
        <v>327</v>
      </c>
      <c r="F33" s="147">
        <v>7</v>
      </c>
      <c r="G33" s="76">
        <v>2.1406727828746176E-2</v>
      </c>
      <c r="H33" s="146">
        <v>143</v>
      </c>
      <c r="I33" s="147">
        <v>6</v>
      </c>
      <c r="J33" s="76">
        <v>4.195804195804196E-2</v>
      </c>
      <c r="K33" s="68"/>
      <c r="L33" s="77"/>
      <c r="M33" s="68"/>
      <c r="N33" s="68"/>
      <c r="O33" s="77"/>
    </row>
    <row r="34" spans="1:15" s="15" customFormat="1" ht="17.100000000000001" customHeight="1" x14ac:dyDescent="0.25">
      <c r="A34" s="73" t="s">
        <v>314</v>
      </c>
      <c r="B34" s="146">
        <v>963</v>
      </c>
      <c r="C34" s="147">
        <v>23</v>
      </c>
      <c r="D34" s="76">
        <v>2.3883696780893044E-2</v>
      </c>
      <c r="E34" s="146">
        <v>605</v>
      </c>
      <c r="F34" s="147">
        <v>10</v>
      </c>
      <c r="G34" s="76">
        <v>1.6528925619834711E-2</v>
      </c>
      <c r="H34" s="146">
        <v>358</v>
      </c>
      <c r="I34" s="147">
        <v>13</v>
      </c>
      <c r="J34" s="76">
        <v>3.6312849162011177E-2</v>
      </c>
      <c r="K34" s="68"/>
      <c r="L34" s="77"/>
      <c r="M34" s="68"/>
      <c r="N34" s="68"/>
      <c r="O34" s="77"/>
    </row>
    <row r="35" spans="1:15" s="15" customFormat="1" ht="17.100000000000001" customHeight="1" thickBot="1" x14ac:dyDescent="0.3">
      <c r="A35" s="79" t="s">
        <v>315</v>
      </c>
      <c r="B35" s="148">
        <v>0</v>
      </c>
      <c r="C35" s="80">
        <v>0</v>
      </c>
      <c r="D35" s="81">
        <v>0</v>
      </c>
      <c r="E35" s="148">
        <v>0</v>
      </c>
      <c r="F35" s="80">
        <v>0</v>
      </c>
      <c r="G35" s="81">
        <v>0</v>
      </c>
      <c r="H35" s="148">
        <v>0</v>
      </c>
      <c r="I35" s="80">
        <v>0</v>
      </c>
      <c r="J35" s="81">
        <v>0</v>
      </c>
      <c r="K35" s="68"/>
      <c r="L35" s="77"/>
      <c r="M35" s="68"/>
      <c r="N35" s="68"/>
      <c r="O35" s="77"/>
    </row>
    <row r="36" spans="1:15" s="15" customFormat="1" ht="17.100000000000001" customHeight="1" x14ac:dyDescent="0.25">
      <c r="A36" s="70" t="s">
        <v>316</v>
      </c>
      <c r="B36" s="154">
        <v>14090</v>
      </c>
      <c r="C36" s="89">
        <v>650</v>
      </c>
      <c r="D36" s="90">
        <v>4.6132008516678494E-2</v>
      </c>
      <c r="E36" s="154">
        <v>10922</v>
      </c>
      <c r="F36" s="89">
        <v>514</v>
      </c>
      <c r="G36" s="90">
        <v>4.7060977842885918E-2</v>
      </c>
      <c r="H36" s="154">
        <v>3168</v>
      </c>
      <c r="I36" s="89">
        <v>136</v>
      </c>
      <c r="J36" s="90">
        <v>4.2929292929292928E-2</v>
      </c>
      <c r="K36" s="69"/>
      <c r="L36" s="69"/>
      <c r="M36" s="69"/>
      <c r="N36" s="69"/>
      <c r="O36" s="69"/>
    </row>
    <row r="37" spans="1:15" s="15" customFormat="1" ht="17.100000000000001" customHeight="1" x14ac:dyDescent="0.25">
      <c r="A37" s="73" t="s">
        <v>317</v>
      </c>
      <c r="B37" s="146">
        <v>15</v>
      </c>
      <c r="C37" s="147">
        <v>0</v>
      </c>
      <c r="D37" s="76">
        <v>0</v>
      </c>
      <c r="E37" s="146">
        <v>11</v>
      </c>
      <c r="F37" s="147">
        <v>0</v>
      </c>
      <c r="G37" s="76">
        <v>0</v>
      </c>
      <c r="H37" s="146">
        <v>4</v>
      </c>
      <c r="I37" s="147">
        <v>0</v>
      </c>
      <c r="J37" s="76">
        <v>0</v>
      </c>
      <c r="K37" s="69"/>
      <c r="L37" s="77"/>
      <c r="M37" s="68"/>
      <c r="N37" s="68"/>
      <c r="O37" s="77"/>
    </row>
    <row r="38" spans="1:15" s="15" customFormat="1" ht="17.100000000000001" customHeight="1" x14ac:dyDescent="0.25">
      <c r="A38" s="78" t="s">
        <v>318</v>
      </c>
      <c r="B38" s="146">
        <v>914</v>
      </c>
      <c r="C38" s="147">
        <v>108</v>
      </c>
      <c r="D38" s="76">
        <v>0.11816192560175055</v>
      </c>
      <c r="E38" s="146">
        <v>767</v>
      </c>
      <c r="F38" s="147">
        <v>92</v>
      </c>
      <c r="G38" s="76">
        <v>0.11994784876140809</v>
      </c>
      <c r="H38" s="146">
        <v>147</v>
      </c>
      <c r="I38" s="147">
        <v>16</v>
      </c>
      <c r="J38" s="76">
        <v>0.10884353741496598</v>
      </c>
      <c r="K38" s="69"/>
      <c r="L38" s="77"/>
      <c r="M38" s="68"/>
      <c r="N38" s="68"/>
      <c r="O38" s="77"/>
    </row>
    <row r="39" spans="1:15" s="15" customFormat="1" ht="17.100000000000001" customHeight="1" x14ac:dyDescent="0.25">
      <c r="A39" s="73" t="s">
        <v>319</v>
      </c>
      <c r="B39" s="146">
        <v>2995</v>
      </c>
      <c r="C39" s="147">
        <v>226</v>
      </c>
      <c r="D39" s="76">
        <v>7.5459098497495825E-2</v>
      </c>
      <c r="E39" s="146">
        <v>2555</v>
      </c>
      <c r="F39" s="147">
        <v>195</v>
      </c>
      <c r="G39" s="76">
        <v>7.6320939334637961E-2</v>
      </c>
      <c r="H39" s="146">
        <v>440</v>
      </c>
      <c r="I39" s="147">
        <v>31</v>
      </c>
      <c r="J39" s="76">
        <v>7.045454545454545E-2</v>
      </c>
      <c r="K39" s="69"/>
      <c r="L39" s="77"/>
      <c r="M39" s="68"/>
      <c r="N39" s="68"/>
      <c r="O39" s="77"/>
    </row>
    <row r="40" spans="1:15" s="15" customFormat="1" ht="17.100000000000001" customHeight="1" x14ac:dyDescent="0.25">
      <c r="A40" s="73" t="s">
        <v>320</v>
      </c>
      <c r="B40" s="146">
        <v>2928</v>
      </c>
      <c r="C40" s="147">
        <v>133</v>
      </c>
      <c r="D40" s="76">
        <v>4.5423497267759565E-2</v>
      </c>
      <c r="E40" s="146">
        <v>2287</v>
      </c>
      <c r="F40" s="147">
        <v>98</v>
      </c>
      <c r="G40" s="76">
        <v>4.2850896370791432E-2</v>
      </c>
      <c r="H40" s="146">
        <v>641</v>
      </c>
      <c r="I40" s="147">
        <v>35</v>
      </c>
      <c r="J40" s="76">
        <v>5.4602184087363496E-2</v>
      </c>
      <c r="K40" s="69"/>
      <c r="L40" s="77"/>
      <c r="M40" s="68"/>
      <c r="N40" s="68"/>
      <c r="O40" s="77"/>
    </row>
    <row r="41" spans="1:15" s="15" customFormat="1" ht="17.100000000000001" customHeight="1" x14ac:dyDescent="0.25">
      <c r="A41" s="73" t="s">
        <v>321</v>
      </c>
      <c r="B41" s="146">
        <v>2291</v>
      </c>
      <c r="C41" s="147">
        <v>73</v>
      </c>
      <c r="D41" s="76">
        <v>3.1863814927979045E-2</v>
      </c>
      <c r="E41" s="146">
        <v>1787</v>
      </c>
      <c r="F41" s="147">
        <v>53</v>
      </c>
      <c r="G41" s="76">
        <v>2.9658645775041969E-2</v>
      </c>
      <c r="H41" s="146">
        <v>504</v>
      </c>
      <c r="I41" s="147">
        <v>20</v>
      </c>
      <c r="J41" s="76">
        <v>3.968253968253968E-2</v>
      </c>
      <c r="K41" s="69"/>
      <c r="L41" s="77"/>
      <c r="M41" s="68"/>
      <c r="N41" s="68"/>
      <c r="O41" s="77"/>
    </row>
    <row r="42" spans="1:15" s="15" customFormat="1" ht="17.100000000000001" customHeight="1" x14ac:dyDescent="0.25">
      <c r="A42" s="73" t="s">
        <v>322</v>
      </c>
      <c r="B42" s="146">
        <v>4947</v>
      </c>
      <c r="C42" s="147">
        <v>110</v>
      </c>
      <c r="D42" s="76">
        <v>2.223569840307257E-2</v>
      </c>
      <c r="E42" s="146">
        <v>3515</v>
      </c>
      <c r="F42" s="147">
        <v>76</v>
      </c>
      <c r="G42" s="76">
        <v>2.1621621621621623E-2</v>
      </c>
      <c r="H42" s="146">
        <v>1432</v>
      </c>
      <c r="I42" s="147">
        <v>34</v>
      </c>
      <c r="J42" s="76">
        <v>2.3743016759776536E-2</v>
      </c>
      <c r="K42" s="69"/>
      <c r="L42" s="77"/>
      <c r="M42" s="68"/>
      <c r="N42" s="68"/>
      <c r="O42" s="77"/>
    </row>
    <row r="43" spans="1:15" s="15" customFormat="1" ht="17.100000000000001" customHeight="1" thickBot="1" x14ac:dyDescent="0.3">
      <c r="A43" s="79" t="s">
        <v>323</v>
      </c>
      <c r="B43" s="148">
        <v>0</v>
      </c>
      <c r="C43" s="80">
        <v>0</v>
      </c>
      <c r="D43" s="81">
        <v>0</v>
      </c>
      <c r="E43" s="148">
        <v>0</v>
      </c>
      <c r="F43" s="80">
        <v>0</v>
      </c>
      <c r="G43" s="81">
        <v>0</v>
      </c>
      <c r="H43" s="148">
        <v>0</v>
      </c>
      <c r="I43" s="80">
        <v>0</v>
      </c>
      <c r="J43" s="81">
        <v>0</v>
      </c>
      <c r="K43" s="69"/>
      <c r="L43" s="77"/>
      <c r="M43" s="68"/>
      <c r="N43" s="68"/>
      <c r="O43" s="77"/>
    </row>
    <row r="44" spans="1:15" s="15" customFormat="1" ht="17.100000000000001" customHeight="1" x14ac:dyDescent="0.25">
      <c r="A44" s="70" t="s">
        <v>324</v>
      </c>
      <c r="B44" s="154">
        <v>156</v>
      </c>
      <c r="C44" s="89">
        <v>9</v>
      </c>
      <c r="D44" s="90">
        <v>5.7692307692307696E-2</v>
      </c>
      <c r="E44" s="154">
        <v>102</v>
      </c>
      <c r="F44" s="89">
        <v>6</v>
      </c>
      <c r="G44" s="90">
        <v>5.8823529411764705E-2</v>
      </c>
      <c r="H44" s="154">
        <v>54</v>
      </c>
      <c r="I44" s="89">
        <v>3</v>
      </c>
      <c r="J44" s="90">
        <v>5.5555555555555552E-2</v>
      </c>
      <c r="K44" s="69"/>
      <c r="L44" s="77"/>
      <c r="M44" s="68"/>
      <c r="N44" s="68"/>
      <c r="O44" s="77"/>
    </row>
    <row r="45" spans="1:15" s="15" customFormat="1" ht="17.100000000000001" customHeight="1" x14ac:dyDescent="0.25">
      <c r="A45" s="73" t="s">
        <v>325</v>
      </c>
      <c r="B45" s="146">
        <v>0</v>
      </c>
      <c r="C45" s="147">
        <v>0</v>
      </c>
      <c r="D45" s="76">
        <v>0</v>
      </c>
      <c r="E45" s="146">
        <v>0</v>
      </c>
      <c r="F45" s="147">
        <v>0</v>
      </c>
      <c r="G45" s="76">
        <v>0</v>
      </c>
      <c r="H45" s="146">
        <v>0</v>
      </c>
      <c r="I45" s="147">
        <v>0</v>
      </c>
      <c r="J45" s="76">
        <v>0</v>
      </c>
      <c r="K45" s="69"/>
      <c r="L45" s="77"/>
      <c r="M45" s="68"/>
      <c r="N45" s="68"/>
      <c r="O45" s="77"/>
    </row>
    <row r="46" spans="1:15" s="15" customFormat="1" ht="17.100000000000001" customHeight="1" x14ac:dyDescent="0.25">
      <c r="A46" s="78" t="s">
        <v>326</v>
      </c>
      <c r="B46" s="146">
        <v>5</v>
      </c>
      <c r="C46" s="147">
        <v>1</v>
      </c>
      <c r="D46" s="76">
        <v>0.2</v>
      </c>
      <c r="E46" s="146">
        <v>5</v>
      </c>
      <c r="F46" s="147">
        <v>1</v>
      </c>
      <c r="G46" s="76">
        <v>0.2</v>
      </c>
      <c r="H46" s="146">
        <v>0</v>
      </c>
      <c r="I46" s="147">
        <v>0</v>
      </c>
      <c r="J46" s="76">
        <v>0</v>
      </c>
      <c r="K46" s="69"/>
      <c r="L46" s="77"/>
      <c r="M46" s="68"/>
      <c r="N46" s="68"/>
      <c r="O46" s="77"/>
    </row>
    <row r="47" spans="1:15" s="15" customFormat="1" ht="17.100000000000001" customHeight="1" x14ac:dyDescent="0.25">
      <c r="A47" s="73" t="s">
        <v>327</v>
      </c>
      <c r="B47" s="146">
        <v>19</v>
      </c>
      <c r="C47" s="147">
        <v>2</v>
      </c>
      <c r="D47" s="76">
        <v>0.10526315789473684</v>
      </c>
      <c r="E47" s="146">
        <v>11</v>
      </c>
      <c r="F47" s="147">
        <v>2</v>
      </c>
      <c r="G47" s="76">
        <v>0.18181818181818182</v>
      </c>
      <c r="H47" s="146">
        <v>8</v>
      </c>
      <c r="I47" s="147">
        <v>0</v>
      </c>
      <c r="J47" s="76">
        <v>0</v>
      </c>
      <c r="K47" s="69"/>
      <c r="L47" s="77"/>
      <c r="M47" s="68"/>
      <c r="N47" s="68"/>
      <c r="O47" s="77"/>
    </row>
    <row r="48" spans="1:15" s="15" customFormat="1" ht="17.100000000000001" customHeight="1" x14ac:dyDescent="0.25">
      <c r="A48" s="73" t="s">
        <v>328</v>
      </c>
      <c r="B48" s="146">
        <v>24</v>
      </c>
      <c r="C48" s="147">
        <v>2</v>
      </c>
      <c r="D48" s="76">
        <v>8.3333333333333329E-2</v>
      </c>
      <c r="E48" s="146">
        <v>22</v>
      </c>
      <c r="F48" s="147">
        <v>2</v>
      </c>
      <c r="G48" s="76">
        <v>9.0909090909090912E-2</v>
      </c>
      <c r="H48" s="146">
        <v>2</v>
      </c>
      <c r="I48" s="147">
        <v>0</v>
      </c>
      <c r="J48" s="76">
        <v>0</v>
      </c>
      <c r="K48" s="69"/>
      <c r="L48" s="77"/>
      <c r="M48" s="68"/>
      <c r="N48" s="68"/>
      <c r="O48" s="77"/>
    </row>
    <row r="49" spans="1:15" s="15" customFormat="1" ht="17.100000000000001" customHeight="1" x14ac:dyDescent="0.25">
      <c r="A49" s="73" t="s">
        <v>329</v>
      </c>
      <c r="B49" s="146">
        <v>36</v>
      </c>
      <c r="C49" s="147">
        <v>1</v>
      </c>
      <c r="D49" s="76">
        <v>2.7777777777777776E-2</v>
      </c>
      <c r="E49" s="146">
        <v>22</v>
      </c>
      <c r="F49" s="147">
        <v>1</v>
      </c>
      <c r="G49" s="76">
        <v>4.5454545454545456E-2</v>
      </c>
      <c r="H49" s="146">
        <v>14</v>
      </c>
      <c r="I49" s="147">
        <v>0</v>
      </c>
      <c r="J49" s="76">
        <v>0</v>
      </c>
      <c r="K49" s="69"/>
      <c r="L49" s="77"/>
      <c r="M49" s="68"/>
      <c r="N49" s="68"/>
      <c r="O49" s="77"/>
    </row>
    <row r="50" spans="1:15" s="15" customFormat="1" ht="17.100000000000001" customHeight="1" x14ac:dyDescent="0.25">
      <c r="A50" s="73" t="s">
        <v>330</v>
      </c>
      <c r="B50" s="146">
        <v>72</v>
      </c>
      <c r="C50" s="147">
        <v>3</v>
      </c>
      <c r="D50" s="76">
        <v>4.1666666666666664E-2</v>
      </c>
      <c r="E50" s="146">
        <v>42</v>
      </c>
      <c r="F50" s="147">
        <v>0</v>
      </c>
      <c r="G50" s="76">
        <v>0</v>
      </c>
      <c r="H50" s="146">
        <v>30</v>
      </c>
      <c r="I50" s="147">
        <v>3</v>
      </c>
      <c r="J50" s="76">
        <v>0.1</v>
      </c>
      <c r="K50" s="69"/>
      <c r="L50" s="77"/>
      <c r="M50" s="68"/>
      <c r="N50" s="68"/>
      <c r="O50" s="77"/>
    </row>
    <row r="51" spans="1:15" s="15" customFormat="1" ht="17.100000000000001" customHeight="1" thickBot="1" x14ac:dyDescent="0.3">
      <c r="A51" s="79" t="s">
        <v>331</v>
      </c>
      <c r="B51" s="148">
        <v>0</v>
      </c>
      <c r="C51" s="80">
        <v>0</v>
      </c>
      <c r="D51" s="81">
        <v>0</v>
      </c>
      <c r="E51" s="148">
        <v>0</v>
      </c>
      <c r="F51" s="80">
        <v>0</v>
      </c>
      <c r="G51" s="81">
        <v>0</v>
      </c>
      <c r="H51" s="148">
        <v>0</v>
      </c>
      <c r="I51" s="80">
        <v>0</v>
      </c>
      <c r="J51" s="81">
        <v>0</v>
      </c>
      <c r="K51" s="69"/>
      <c r="L51" s="77"/>
      <c r="M51" s="68"/>
      <c r="N51" s="68"/>
      <c r="O51" s="77"/>
    </row>
    <row r="52" spans="1:15" s="15" customFormat="1" ht="17.100000000000001" customHeight="1" x14ac:dyDescent="0.25">
      <c r="A52" s="70" t="s">
        <v>332</v>
      </c>
      <c r="B52" s="154">
        <v>5479</v>
      </c>
      <c r="C52" s="89">
        <v>152</v>
      </c>
      <c r="D52" s="90">
        <v>2.7742288738820953E-2</v>
      </c>
      <c r="E52" s="154">
        <v>3584</v>
      </c>
      <c r="F52" s="89">
        <v>97</v>
      </c>
      <c r="G52" s="90">
        <v>2.7064732142857144E-2</v>
      </c>
      <c r="H52" s="154">
        <v>1895</v>
      </c>
      <c r="I52" s="89">
        <v>55</v>
      </c>
      <c r="J52" s="90">
        <v>2.9023746701846966E-2</v>
      </c>
      <c r="K52" s="69"/>
      <c r="L52" s="69"/>
      <c r="M52" s="69"/>
      <c r="N52" s="69"/>
      <c r="O52" s="69"/>
    </row>
    <row r="53" spans="1:15" s="15" customFormat="1" ht="17.100000000000001" customHeight="1" x14ac:dyDescent="0.25">
      <c r="A53" s="73" t="s">
        <v>325</v>
      </c>
      <c r="B53" s="146">
        <v>6</v>
      </c>
      <c r="C53" s="147">
        <v>1</v>
      </c>
      <c r="D53" s="76">
        <v>0.16666666666666666</v>
      </c>
      <c r="E53" s="146">
        <v>5</v>
      </c>
      <c r="F53" s="147">
        <v>1</v>
      </c>
      <c r="G53" s="76">
        <v>0.2</v>
      </c>
      <c r="H53" s="146">
        <v>1</v>
      </c>
      <c r="I53" s="147">
        <v>0</v>
      </c>
      <c r="J53" s="76">
        <v>0</v>
      </c>
      <c r="K53" s="69"/>
      <c r="L53" s="77"/>
      <c r="M53" s="68"/>
      <c r="N53" s="68"/>
      <c r="O53" s="77"/>
    </row>
    <row r="54" spans="1:15" s="15" customFormat="1" ht="17.100000000000001" customHeight="1" x14ac:dyDescent="0.25">
      <c r="A54" s="78" t="s">
        <v>326</v>
      </c>
      <c r="B54" s="146">
        <v>267</v>
      </c>
      <c r="C54" s="147">
        <v>28</v>
      </c>
      <c r="D54" s="76">
        <v>0.10486891385767791</v>
      </c>
      <c r="E54" s="146">
        <v>204</v>
      </c>
      <c r="F54" s="147">
        <v>20</v>
      </c>
      <c r="G54" s="76">
        <v>9.8039215686274508E-2</v>
      </c>
      <c r="H54" s="146">
        <v>63</v>
      </c>
      <c r="I54" s="147">
        <v>8</v>
      </c>
      <c r="J54" s="76">
        <v>0.12698412698412698</v>
      </c>
      <c r="K54" s="69"/>
      <c r="L54" s="77"/>
      <c r="M54" s="68"/>
      <c r="N54" s="68"/>
      <c r="O54" s="77"/>
    </row>
    <row r="55" spans="1:15" s="15" customFormat="1" ht="17.100000000000001" customHeight="1" x14ac:dyDescent="0.25">
      <c r="A55" s="73" t="s">
        <v>327</v>
      </c>
      <c r="B55" s="146">
        <v>731</v>
      </c>
      <c r="C55" s="147">
        <v>39</v>
      </c>
      <c r="D55" s="76">
        <v>5.33515731874145E-2</v>
      </c>
      <c r="E55" s="146">
        <v>567</v>
      </c>
      <c r="F55" s="147">
        <v>29</v>
      </c>
      <c r="G55" s="76">
        <v>5.114638447971781E-2</v>
      </c>
      <c r="H55" s="146">
        <v>164</v>
      </c>
      <c r="I55" s="147">
        <v>10</v>
      </c>
      <c r="J55" s="76">
        <v>6.097560975609756E-2</v>
      </c>
      <c r="K55" s="69"/>
      <c r="L55" s="77"/>
      <c r="M55" s="68"/>
      <c r="N55" s="68"/>
      <c r="O55" s="77"/>
    </row>
    <row r="56" spans="1:15" s="15" customFormat="1" ht="17.100000000000001" customHeight="1" x14ac:dyDescent="0.25">
      <c r="A56" s="73" t="s">
        <v>328</v>
      </c>
      <c r="B56" s="146">
        <v>1126</v>
      </c>
      <c r="C56" s="147">
        <v>28</v>
      </c>
      <c r="D56" s="76">
        <v>2.4866785079928951E-2</v>
      </c>
      <c r="E56" s="146">
        <v>808</v>
      </c>
      <c r="F56" s="147">
        <v>14</v>
      </c>
      <c r="G56" s="76">
        <v>1.7326732673267328E-2</v>
      </c>
      <c r="H56" s="146">
        <v>318</v>
      </c>
      <c r="I56" s="147">
        <v>14</v>
      </c>
      <c r="J56" s="76">
        <v>4.40251572327044E-2</v>
      </c>
      <c r="K56" s="69"/>
      <c r="L56" s="77"/>
      <c r="M56" s="68"/>
      <c r="N56" s="68"/>
      <c r="O56" s="77"/>
    </row>
    <row r="57" spans="1:15" s="15" customFormat="1" ht="17.100000000000001" customHeight="1" x14ac:dyDescent="0.25">
      <c r="A57" s="73" t="s">
        <v>329</v>
      </c>
      <c r="B57" s="146">
        <v>1119</v>
      </c>
      <c r="C57" s="147">
        <v>22</v>
      </c>
      <c r="D57" s="76">
        <v>1.9660411081322611E-2</v>
      </c>
      <c r="E57" s="146">
        <v>757</v>
      </c>
      <c r="F57" s="147">
        <v>14</v>
      </c>
      <c r="G57" s="76">
        <v>1.8494055482166448E-2</v>
      </c>
      <c r="H57" s="146">
        <v>362</v>
      </c>
      <c r="I57" s="147">
        <v>8</v>
      </c>
      <c r="J57" s="76">
        <v>2.2099447513812154E-2</v>
      </c>
      <c r="K57" s="69"/>
      <c r="L57" s="77"/>
      <c r="M57" s="68"/>
      <c r="N57" s="68"/>
      <c r="O57" s="77"/>
    </row>
    <row r="58" spans="1:15" s="15" customFormat="1" ht="17.100000000000001" customHeight="1" x14ac:dyDescent="0.25">
      <c r="A58" s="73" t="s">
        <v>330</v>
      </c>
      <c r="B58" s="146">
        <v>2230</v>
      </c>
      <c r="C58" s="147">
        <v>34</v>
      </c>
      <c r="D58" s="76">
        <v>1.5246636771300448E-2</v>
      </c>
      <c r="E58" s="146">
        <v>1243</v>
      </c>
      <c r="F58" s="147">
        <v>19</v>
      </c>
      <c r="G58" s="76">
        <v>1.5285599356395816E-2</v>
      </c>
      <c r="H58" s="146">
        <v>987</v>
      </c>
      <c r="I58" s="147">
        <v>15</v>
      </c>
      <c r="J58" s="76">
        <v>1.5197568389057751E-2</v>
      </c>
      <c r="K58" s="69"/>
      <c r="L58" s="77"/>
      <c r="M58" s="68"/>
      <c r="N58" s="68"/>
      <c r="O58" s="77"/>
    </row>
    <row r="59" spans="1:15" s="15" customFormat="1" ht="17.100000000000001" customHeight="1" thickBot="1" x14ac:dyDescent="0.3">
      <c r="A59" s="79" t="s">
        <v>331</v>
      </c>
      <c r="B59" s="148">
        <v>0</v>
      </c>
      <c r="C59" s="80">
        <v>0</v>
      </c>
      <c r="D59" s="81">
        <v>0</v>
      </c>
      <c r="E59" s="148">
        <v>0</v>
      </c>
      <c r="F59" s="80">
        <v>0</v>
      </c>
      <c r="G59" s="81">
        <v>0</v>
      </c>
      <c r="H59" s="148">
        <v>0</v>
      </c>
      <c r="I59" s="80">
        <v>0</v>
      </c>
      <c r="J59" s="81">
        <v>0</v>
      </c>
      <c r="K59" s="69"/>
      <c r="L59" s="77"/>
      <c r="M59" s="68"/>
      <c r="N59" s="68"/>
      <c r="O59" s="77"/>
    </row>
    <row r="60" spans="1:15" s="15" customFormat="1" ht="17.100000000000001" customHeight="1" x14ac:dyDescent="0.25">
      <c r="A60" s="70" t="s">
        <v>333</v>
      </c>
      <c r="B60" s="154">
        <v>1006</v>
      </c>
      <c r="C60" s="89">
        <v>31</v>
      </c>
      <c r="D60" s="90">
        <v>3.0815109343936383E-2</v>
      </c>
      <c r="E60" s="154">
        <v>641</v>
      </c>
      <c r="F60" s="89">
        <v>21</v>
      </c>
      <c r="G60" s="90">
        <v>3.2761310452418098E-2</v>
      </c>
      <c r="H60" s="154">
        <v>365</v>
      </c>
      <c r="I60" s="89">
        <v>10</v>
      </c>
      <c r="J60" s="90">
        <v>2.7397260273972601E-2</v>
      </c>
      <c r="K60" s="69"/>
      <c r="L60" s="69"/>
      <c r="M60" s="69"/>
      <c r="N60" s="69"/>
      <c r="O60" s="69"/>
    </row>
    <row r="61" spans="1:15" s="15" customFormat="1" ht="17.100000000000001" customHeight="1" x14ac:dyDescent="0.25">
      <c r="A61" s="73" t="s">
        <v>334</v>
      </c>
      <c r="B61" s="146">
        <v>0</v>
      </c>
      <c r="C61" s="147">
        <v>0</v>
      </c>
      <c r="D61" s="76">
        <v>0</v>
      </c>
      <c r="E61" s="146">
        <v>0</v>
      </c>
      <c r="F61" s="147">
        <v>0</v>
      </c>
      <c r="G61" s="76">
        <v>0</v>
      </c>
      <c r="H61" s="146">
        <v>0</v>
      </c>
      <c r="I61" s="147">
        <v>0</v>
      </c>
      <c r="J61" s="76">
        <v>0</v>
      </c>
      <c r="K61" s="69"/>
      <c r="L61" s="77"/>
      <c r="M61" s="68"/>
      <c r="N61" s="68"/>
      <c r="O61" s="77"/>
    </row>
    <row r="62" spans="1:15" s="15" customFormat="1" ht="17.100000000000001" customHeight="1" x14ac:dyDescent="0.25">
      <c r="A62" s="78" t="s">
        <v>335</v>
      </c>
      <c r="B62" s="146">
        <v>45</v>
      </c>
      <c r="C62" s="147">
        <v>7</v>
      </c>
      <c r="D62" s="76">
        <v>0.15555555555555556</v>
      </c>
      <c r="E62" s="146">
        <v>32</v>
      </c>
      <c r="F62" s="147">
        <v>6</v>
      </c>
      <c r="G62" s="76">
        <v>0.1875</v>
      </c>
      <c r="H62" s="146">
        <v>13</v>
      </c>
      <c r="I62" s="147">
        <v>1</v>
      </c>
      <c r="J62" s="76">
        <v>7.6923076923076927E-2</v>
      </c>
      <c r="K62" s="69"/>
      <c r="L62" s="77"/>
      <c r="M62" s="68"/>
      <c r="N62" s="68"/>
      <c r="O62" s="77"/>
    </row>
    <row r="63" spans="1:15" s="15" customFormat="1" ht="17.100000000000001" customHeight="1" x14ac:dyDescent="0.25">
      <c r="A63" s="73" t="s">
        <v>336</v>
      </c>
      <c r="B63" s="146">
        <v>168</v>
      </c>
      <c r="C63" s="147">
        <v>7</v>
      </c>
      <c r="D63" s="76">
        <v>4.1666666666666664E-2</v>
      </c>
      <c r="E63" s="146">
        <v>127</v>
      </c>
      <c r="F63" s="147">
        <v>6</v>
      </c>
      <c r="G63" s="76">
        <v>4.7244094488188976E-2</v>
      </c>
      <c r="H63" s="146">
        <v>41</v>
      </c>
      <c r="I63" s="147">
        <v>1</v>
      </c>
      <c r="J63" s="76">
        <v>2.4390243902439025E-2</v>
      </c>
      <c r="K63" s="69"/>
      <c r="L63" s="77"/>
      <c r="M63" s="68"/>
      <c r="N63" s="68"/>
      <c r="O63" s="77"/>
    </row>
    <row r="64" spans="1:15" s="15" customFormat="1" ht="17.100000000000001" customHeight="1" x14ac:dyDescent="0.25">
      <c r="A64" s="73" t="s">
        <v>337</v>
      </c>
      <c r="B64" s="146">
        <v>237</v>
      </c>
      <c r="C64" s="147">
        <v>5</v>
      </c>
      <c r="D64" s="76">
        <v>2.1097046413502109E-2</v>
      </c>
      <c r="E64" s="146">
        <v>161</v>
      </c>
      <c r="F64" s="147">
        <v>3</v>
      </c>
      <c r="G64" s="76">
        <v>1.8633540372670808E-2</v>
      </c>
      <c r="H64" s="146">
        <v>76</v>
      </c>
      <c r="I64" s="147">
        <v>2</v>
      </c>
      <c r="J64" s="76">
        <v>2.6315789473684209E-2</v>
      </c>
      <c r="K64" s="69"/>
      <c r="L64" s="77"/>
      <c r="M64" s="68"/>
      <c r="N64" s="68"/>
      <c r="O64" s="77"/>
    </row>
    <row r="65" spans="1:15" s="15" customFormat="1" ht="17.100000000000001" customHeight="1" x14ac:dyDescent="0.25">
      <c r="A65" s="73" t="s">
        <v>338</v>
      </c>
      <c r="B65" s="146">
        <v>223</v>
      </c>
      <c r="C65" s="147">
        <v>7</v>
      </c>
      <c r="D65" s="76">
        <v>3.1390134529147982E-2</v>
      </c>
      <c r="E65" s="146">
        <v>132</v>
      </c>
      <c r="F65" s="147">
        <v>4</v>
      </c>
      <c r="G65" s="76">
        <v>3.0303030303030304E-2</v>
      </c>
      <c r="H65" s="146">
        <v>91</v>
      </c>
      <c r="I65" s="147">
        <v>3</v>
      </c>
      <c r="J65" s="76">
        <v>3.2967032967032968E-2</v>
      </c>
      <c r="K65" s="69"/>
      <c r="L65" s="77"/>
      <c r="M65" s="68"/>
      <c r="N65" s="68"/>
      <c r="O65" s="77"/>
    </row>
    <row r="66" spans="1:15" s="15" customFormat="1" ht="17.100000000000001" customHeight="1" x14ac:dyDescent="0.25">
      <c r="A66" s="73" t="s">
        <v>339</v>
      </c>
      <c r="B66" s="146">
        <v>333</v>
      </c>
      <c r="C66" s="147">
        <v>5</v>
      </c>
      <c r="D66" s="76">
        <v>1.5015015015015015E-2</v>
      </c>
      <c r="E66" s="146">
        <v>189</v>
      </c>
      <c r="F66" s="147">
        <v>2</v>
      </c>
      <c r="G66" s="76">
        <v>1.0582010582010581E-2</v>
      </c>
      <c r="H66" s="146">
        <v>144</v>
      </c>
      <c r="I66" s="147">
        <v>3</v>
      </c>
      <c r="J66" s="76">
        <v>2.0833333333333332E-2</v>
      </c>
      <c r="K66" s="69"/>
      <c r="L66" s="77"/>
      <c r="M66" s="68"/>
      <c r="N66" s="68"/>
      <c r="O66" s="77"/>
    </row>
    <row r="67" spans="1:15" s="15" customFormat="1" ht="17.100000000000001" customHeight="1" thickBot="1" x14ac:dyDescent="0.3">
      <c r="A67" s="79" t="s">
        <v>340</v>
      </c>
      <c r="B67" s="148">
        <v>0</v>
      </c>
      <c r="C67" s="80">
        <v>0</v>
      </c>
      <c r="D67" s="81">
        <v>0</v>
      </c>
      <c r="E67" s="148">
        <v>0</v>
      </c>
      <c r="F67" s="80">
        <v>0</v>
      </c>
      <c r="G67" s="81">
        <v>0</v>
      </c>
      <c r="H67" s="148">
        <v>0</v>
      </c>
      <c r="I67" s="80">
        <v>0</v>
      </c>
      <c r="J67" s="81">
        <v>0</v>
      </c>
      <c r="K67" s="69"/>
      <c r="L67" s="77"/>
      <c r="M67" s="68"/>
      <c r="N67" s="68"/>
      <c r="O67" s="77"/>
    </row>
    <row r="68" spans="1:15" s="15" customFormat="1" ht="20.100000000000001" customHeight="1" x14ac:dyDescent="0.25">
      <c r="A68" s="66" t="s">
        <v>341</v>
      </c>
      <c r="B68" s="66"/>
      <c r="C68" s="66"/>
      <c r="D68" s="66"/>
      <c r="E68" s="66"/>
      <c r="F68" s="66"/>
      <c r="G68" s="66"/>
      <c r="H68" s="66"/>
    </row>
    <row r="69" spans="1:15" s="15" customFormat="1" ht="18" customHeight="1" x14ac:dyDescent="0.25">
      <c r="A69" s="82" t="s">
        <v>342</v>
      </c>
      <c r="B69" s="82"/>
      <c r="C69" s="82"/>
      <c r="D69" s="82"/>
      <c r="E69" s="82"/>
      <c r="F69" s="82"/>
      <c r="G69" s="82"/>
      <c r="H69" s="82"/>
    </row>
    <row r="70" spans="1:15" s="15" customFormat="1" ht="18" customHeight="1" x14ac:dyDescent="0.25">
      <c r="A70" s="66" t="s">
        <v>273</v>
      </c>
      <c r="B70" s="83"/>
      <c r="C70" s="83"/>
      <c r="D70" s="83"/>
      <c r="E70" s="83"/>
      <c r="F70" s="83"/>
      <c r="G70" s="83"/>
      <c r="H70" s="83"/>
    </row>
    <row r="71" spans="1:15" s="15" customFormat="1" ht="15.75" x14ac:dyDescent="0.25">
      <c r="A71" s="57" t="s">
        <v>5</v>
      </c>
    </row>
  </sheetData>
  <sheetProtection algorithmName="SHA-512" hashValue="vTCfOOS7XQHb2uEoJAKdrwQc2dMwJf+mK/9GGOyS1dgUUBVGv5B308mp/hskGzyFrUbf4Vo2njSbgIfxqqsQIg==" saltValue="va3GAHOz2mymg9z5TNJ0Bw==" spinCount="100000" sheet="1" objects="1" scenarios="1"/>
  <hyperlinks>
    <hyperlink ref="A71" location="'Table of Contents'!A1" display="Click here to return to the Table of Contents" xr:uid="{2A497C0A-C774-4154-9488-C02E5E80442D}"/>
  </hyperlinks>
  <printOptions horizontalCentered="1"/>
  <pageMargins left="0.4" right="0.4" top="0.5" bottom="0.1" header="0.3" footer="0"/>
  <pageSetup scale="61"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B8A4B-80DE-4B8C-A03B-42DFAEA74C80}">
  <sheetPr codeName="Sheet16">
    <pageSetUpPr fitToPage="1"/>
  </sheetPr>
  <dimension ref="A1:O13"/>
  <sheetViews>
    <sheetView workbookViewId="0"/>
  </sheetViews>
  <sheetFormatPr defaultColWidth="9.140625" defaultRowHeight="17.25" x14ac:dyDescent="0.3"/>
  <cols>
    <col min="1" max="1" width="18" style="10" customWidth="1"/>
    <col min="2" max="4" width="11.28515625" style="10" customWidth="1"/>
    <col min="5" max="5" width="13.28515625" style="10" customWidth="1"/>
    <col min="6" max="6" width="13.7109375" style="10" customWidth="1"/>
    <col min="7" max="7" width="13" style="10" customWidth="1"/>
    <col min="8" max="9" width="12.5703125" style="10" customWidth="1"/>
    <col min="10" max="10" width="12.85546875" style="10" customWidth="1"/>
    <col min="11" max="11" width="10.28515625" style="10" customWidth="1"/>
    <col min="12" max="16384" width="9.140625" style="10"/>
  </cols>
  <sheetData>
    <row r="1" spans="1:15" ht="21" x14ac:dyDescent="0.35">
      <c r="A1" s="62" t="s">
        <v>343</v>
      </c>
    </row>
    <row r="2" spans="1:15" ht="35.1" customHeight="1" thickBot="1" x14ac:dyDescent="0.35">
      <c r="A2" s="27" t="s">
        <v>344</v>
      </c>
    </row>
    <row r="3" spans="1:15" s="15" customFormat="1" ht="47.25" customHeight="1" thickBot="1" x14ac:dyDescent="0.3">
      <c r="A3" s="164" t="s">
        <v>345</v>
      </c>
      <c r="B3" s="149" t="s">
        <v>346</v>
      </c>
      <c r="C3" s="150" t="s">
        <v>347</v>
      </c>
      <c r="D3" s="151" t="s">
        <v>348</v>
      </c>
      <c r="E3" s="149" t="s">
        <v>349</v>
      </c>
      <c r="F3" s="150" t="s">
        <v>281</v>
      </c>
      <c r="G3" s="151" t="s">
        <v>350</v>
      </c>
      <c r="H3" s="150" t="s">
        <v>283</v>
      </c>
      <c r="I3" s="150" t="s">
        <v>284</v>
      </c>
      <c r="J3" s="151" t="s">
        <v>285</v>
      </c>
      <c r="K3" s="69"/>
      <c r="L3" s="69"/>
      <c r="M3" s="69"/>
      <c r="N3" s="69"/>
      <c r="O3" s="69"/>
    </row>
    <row r="4" spans="1:15" s="65" customFormat="1" ht="18" customHeight="1" x14ac:dyDescent="0.25">
      <c r="A4" s="158" t="s">
        <v>104</v>
      </c>
      <c r="B4" s="162">
        <v>18450</v>
      </c>
      <c r="C4" s="163">
        <v>1867</v>
      </c>
      <c r="D4" s="93">
        <v>0.10119241192411924</v>
      </c>
      <c r="E4" s="162">
        <v>10843</v>
      </c>
      <c r="F4" s="163">
        <v>1005</v>
      </c>
      <c r="G4" s="93">
        <v>9.2686525869224379E-2</v>
      </c>
      <c r="H4" s="91">
        <v>7607</v>
      </c>
      <c r="I4" s="91">
        <v>862</v>
      </c>
      <c r="J4" s="93">
        <v>0.11331668200341791</v>
      </c>
      <c r="K4" s="69"/>
      <c r="L4" s="69"/>
      <c r="M4" s="69"/>
      <c r="N4" s="69"/>
      <c r="O4" s="69"/>
    </row>
    <row r="5" spans="1:15" s="15" customFormat="1" ht="18" customHeight="1" x14ac:dyDescent="0.25">
      <c r="A5" s="159" t="s">
        <v>351</v>
      </c>
      <c r="B5" s="146">
        <v>139</v>
      </c>
      <c r="C5" s="147">
        <v>5</v>
      </c>
      <c r="D5" s="76">
        <v>3.5971223021582732E-2</v>
      </c>
      <c r="E5" s="146">
        <v>118</v>
      </c>
      <c r="F5" s="147">
        <v>4</v>
      </c>
      <c r="G5" s="76">
        <v>3.3898305084745763E-2</v>
      </c>
      <c r="H5" s="74">
        <v>21</v>
      </c>
      <c r="I5" s="74">
        <v>1</v>
      </c>
      <c r="J5" s="76">
        <v>4.7619047619047616E-2</v>
      </c>
      <c r="K5" s="68"/>
      <c r="L5" s="77"/>
      <c r="M5" s="68"/>
      <c r="N5" s="68"/>
      <c r="O5" s="77"/>
    </row>
    <row r="6" spans="1:15" s="15" customFormat="1" ht="18" customHeight="1" x14ac:dyDescent="0.25">
      <c r="A6" s="160" t="s">
        <v>352</v>
      </c>
      <c r="B6" s="146">
        <v>4897</v>
      </c>
      <c r="C6" s="147">
        <v>528</v>
      </c>
      <c r="D6" s="76">
        <v>0.10782111496834797</v>
      </c>
      <c r="E6" s="146">
        <v>4185</v>
      </c>
      <c r="F6" s="147">
        <v>443</v>
      </c>
      <c r="G6" s="76">
        <v>0.1058542413381123</v>
      </c>
      <c r="H6" s="74">
        <v>712</v>
      </c>
      <c r="I6" s="74">
        <v>85</v>
      </c>
      <c r="J6" s="76">
        <v>0.11938202247191011</v>
      </c>
      <c r="K6" s="68"/>
      <c r="L6" s="77"/>
      <c r="M6" s="68"/>
      <c r="N6" s="68"/>
      <c r="O6" s="77"/>
    </row>
    <row r="7" spans="1:15" s="15" customFormat="1" ht="18" customHeight="1" x14ac:dyDescent="0.25">
      <c r="A7" s="159" t="s">
        <v>353</v>
      </c>
      <c r="B7" s="146">
        <v>8245</v>
      </c>
      <c r="C7" s="147">
        <v>821</v>
      </c>
      <c r="D7" s="76">
        <v>9.9575500303214062E-2</v>
      </c>
      <c r="E7" s="146">
        <v>6306</v>
      </c>
      <c r="F7" s="147">
        <v>552</v>
      </c>
      <c r="G7" s="76">
        <v>8.7535680304471938E-2</v>
      </c>
      <c r="H7" s="74">
        <v>1939</v>
      </c>
      <c r="I7" s="74">
        <v>269</v>
      </c>
      <c r="J7" s="76">
        <v>0.13873130479628676</v>
      </c>
      <c r="K7" s="68"/>
      <c r="L7" s="77"/>
      <c r="M7" s="68"/>
      <c r="N7" s="68"/>
      <c r="O7" s="77"/>
    </row>
    <row r="8" spans="1:15" s="15" customFormat="1" ht="18" customHeight="1" x14ac:dyDescent="0.25">
      <c r="A8" s="159" t="s">
        <v>354</v>
      </c>
      <c r="B8" s="146">
        <v>1957</v>
      </c>
      <c r="C8" s="147">
        <v>256</v>
      </c>
      <c r="D8" s="76">
        <v>0.1308124680633623</v>
      </c>
      <c r="E8" s="146">
        <v>71</v>
      </c>
      <c r="F8" s="147">
        <v>2</v>
      </c>
      <c r="G8" s="76">
        <v>2.8169014084507043E-2</v>
      </c>
      <c r="H8" s="74">
        <v>1886</v>
      </c>
      <c r="I8" s="74">
        <v>254</v>
      </c>
      <c r="J8" s="76">
        <v>0.13467656415694593</v>
      </c>
      <c r="K8" s="68"/>
      <c r="L8" s="77"/>
      <c r="M8" s="68"/>
      <c r="N8" s="68"/>
      <c r="O8" s="77"/>
    </row>
    <row r="9" spans="1:15" s="15" customFormat="1" ht="18" customHeight="1" x14ac:dyDescent="0.25">
      <c r="A9" s="159" t="s">
        <v>355</v>
      </c>
      <c r="B9" s="146">
        <v>1365</v>
      </c>
      <c r="C9" s="147">
        <v>125</v>
      </c>
      <c r="D9" s="76">
        <v>9.1575091575091569E-2</v>
      </c>
      <c r="E9" s="146">
        <v>50</v>
      </c>
      <c r="F9" s="147">
        <v>1</v>
      </c>
      <c r="G9" s="76">
        <v>0.02</v>
      </c>
      <c r="H9" s="74">
        <v>1315</v>
      </c>
      <c r="I9" s="74">
        <v>124</v>
      </c>
      <c r="J9" s="76">
        <v>9.4296577946768059E-2</v>
      </c>
      <c r="K9" s="68"/>
      <c r="L9" s="77"/>
      <c r="M9" s="68"/>
      <c r="N9" s="68"/>
      <c r="O9" s="77"/>
    </row>
    <row r="10" spans="1:15" s="15" customFormat="1" ht="18" customHeight="1" thickBot="1" x14ac:dyDescent="0.3">
      <c r="A10" s="161" t="s">
        <v>356</v>
      </c>
      <c r="B10" s="148">
        <v>1847</v>
      </c>
      <c r="C10" s="80">
        <v>132</v>
      </c>
      <c r="D10" s="81">
        <v>7.1467244179750949E-2</v>
      </c>
      <c r="E10" s="148">
        <v>113</v>
      </c>
      <c r="F10" s="80">
        <v>3</v>
      </c>
      <c r="G10" s="81">
        <v>2.6548672566371681E-2</v>
      </c>
      <c r="H10" s="80">
        <v>1734</v>
      </c>
      <c r="I10" s="80">
        <v>129</v>
      </c>
      <c r="J10" s="81">
        <v>7.4394463667820071E-2</v>
      </c>
      <c r="K10" s="68"/>
      <c r="L10" s="77"/>
      <c r="M10" s="68"/>
      <c r="N10" s="68"/>
      <c r="O10" s="77"/>
    </row>
    <row r="11" spans="1:15" s="15" customFormat="1" ht="24.95" customHeight="1" x14ac:dyDescent="0.25">
      <c r="A11" s="94" t="s">
        <v>271</v>
      </c>
      <c r="B11" s="24"/>
      <c r="C11" s="95"/>
      <c r="D11" s="95"/>
      <c r="E11" s="95"/>
      <c r="F11" s="95"/>
      <c r="G11" s="95"/>
      <c r="H11" s="95"/>
      <c r="I11" s="95"/>
      <c r="J11" s="95"/>
      <c r="K11" s="24"/>
    </row>
    <row r="12" spans="1:15" s="15" customFormat="1" ht="20.100000000000001" customHeight="1" x14ac:dyDescent="0.25">
      <c r="A12" s="66" t="s">
        <v>273</v>
      </c>
      <c r="B12" s="46"/>
    </row>
    <row r="13" spans="1:15" x14ac:dyDescent="0.3">
      <c r="A13" s="57" t="s">
        <v>5</v>
      </c>
    </row>
  </sheetData>
  <sheetProtection algorithmName="SHA-512" hashValue="tgrLovxVNOZsT61N7u4KYJ45GKzZa6yr2nrClfpmg4zwuEfjSVL//KoEYH/Bb4i8u5oR6H/dDDOczep2Hi2jWQ==" saltValue="2gJf5x8oYYck+dcy/ki5Gg==" spinCount="100000" sheet="1" objects="1" scenarios="1"/>
  <hyperlinks>
    <hyperlink ref="A13" location="'Table of Contents'!A1" display="Click here to return to the Table of Contents" xr:uid="{DCE81514-D976-4BAF-82A8-98F41CB46414}"/>
  </hyperlinks>
  <printOptions horizontalCentered="1"/>
  <pageMargins left="0.4" right="0.4" top="0.5" bottom="0.1" header="0.3" footer="0"/>
  <pageSetup scale="65"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F1F0B-67F2-49D0-AAD8-4991CD676308}">
  <sheetPr codeName="Sheet17">
    <pageSetUpPr fitToPage="1"/>
  </sheetPr>
  <dimension ref="A1:N14"/>
  <sheetViews>
    <sheetView workbookViewId="0"/>
  </sheetViews>
  <sheetFormatPr defaultColWidth="9.140625" defaultRowHeight="17.25" x14ac:dyDescent="0.3"/>
  <cols>
    <col min="1" max="1" width="18" style="10" customWidth="1"/>
    <col min="2" max="4" width="11.28515625" style="10" customWidth="1"/>
    <col min="5" max="5" width="13.28515625" style="10" customWidth="1"/>
    <col min="6" max="6" width="12.28515625" style="10" customWidth="1"/>
    <col min="7" max="7" width="13.42578125" style="10" customWidth="1"/>
    <col min="8" max="8" width="12.42578125" style="10" customWidth="1"/>
    <col min="9" max="9" width="13.42578125" style="10" customWidth="1"/>
    <col min="10" max="10" width="14" style="10" customWidth="1"/>
    <col min="11" max="11" width="10.28515625" style="10" customWidth="1"/>
    <col min="12" max="16384" width="9.140625" style="10"/>
  </cols>
  <sheetData>
    <row r="1" spans="1:14" ht="21" x14ac:dyDescent="0.35">
      <c r="A1" s="62" t="s">
        <v>357</v>
      </c>
    </row>
    <row r="2" spans="1:14" ht="35.1" customHeight="1" thickBot="1" x14ac:dyDescent="0.35">
      <c r="A2" s="27" t="s">
        <v>358</v>
      </c>
    </row>
    <row r="3" spans="1:14" s="15" customFormat="1" ht="51.75" customHeight="1" thickBot="1" x14ac:dyDescent="0.3">
      <c r="A3" s="165" t="s">
        <v>345</v>
      </c>
      <c r="B3" s="149" t="s">
        <v>346</v>
      </c>
      <c r="C3" s="150" t="s">
        <v>347</v>
      </c>
      <c r="D3" s="151" t="s">
        <v>348</v>
      </c>
      <c r="E3" s="149" t="s">
        <v>349</v>
      </c>
      <c r="F3" s="150" t="s">
        <v>281</v>
      </c>
      <c r="G3" s="151" t="s">
        <v>350</v>
      </c>
      <c r="H3" s="150" t="s">
        <v>283</v>
      </c>
      <c r="I3" s="150" t="s">
        <v>284</v>
      </c>
      <c r="J3" s="151" t="s">
        <v>285</v>
      </c>
      <c r="K3" s="69"/>
      <c r="L3" s="69"/>
      <c r="M3" s="69"/>
      <c r="N3" s="69"/>
    </row>
    <row r="4" spans="1:14" s="65" customFormat="1" ht="18" customHeight="1" x14ac:dyDescent="0.25">
      <c r="A4" s="96" t="s">
        <v>104</v>
      </c>
      <c r="B4" s="162">
        <v>444267</v>
      </c>
      <c r="C4" s="163">
        <v>15970</v>
      </c>
      <c r="D4" s="93">
        <v>3.5946851780573393E-2</v>
      </c>
      <c r="E4" s="162">
        <v>282615</v>
      </c>
      <c r="F4" s="163">
        <v>9652</v>
      </c>
      <c r="G4" s="93">
        <v>3.4152468906462854E-2</v>
      </c>
      <c r="H4" s="91">
        <v>161652</v>
      </c>
      <c r="I4" s="91">
        <v>6318</v>
      </c>
      <c r="J4" s="92">
        <v>3.9083958132284165E-2</v>
      </c>
      <c r="K4" s="69"/>
      <c r="L4" s="69"/>
      <c r="M4" s="69"/>
      <c r="N4" s="69"/>
    </row>
    <row r="5" spans="1:14" s="15" customFormat="1" ht="18" customHeight="1" x14ac:dyDescent="0.25">
      <c r="A5" s="64" t="s">
        <v>351</v>
      </c>
      <c r="B5" s="146">
        <v>2171</v>
      </c>
      <c r="C5" s="147">
        <v>44</v>
      </c>
      <c r="D5" s="76">
        <v>2.026715799170889E-2</v>
      </c>
      <c r="E5" s="146">
        <v>1408</v>
      </c>
      <c r="F5" s="147">
        <v>36</v>
      </c>
      <c r="G5" s="76">
        <v>2.556818181818182E-2</v>
      </c>
      <c r="H5" s="74">
        <v>763</v>
      </c>
      <c r="I5" s="74">
        <v>8</v>
      </c>
      <c r="J5" s="75">
        <v>1.0484927916120577E-2</v>
      </c>
      <c r="K5" s="68"/>
      <c r="L5" s="77"/>
      <c r="M5" s="68"/>
      <c r="N5" s="77"/>
    </row>
    <row r="6" spans="1:14" s="15" customFormat="1" ht="18" customHeight="1" x14ac:dyDescent="0.25">
      <c r="A6" s="97" t="s">
        <v>352</v>
      </c>
      <c r="B6" s="146">
        <v>41752</v>
      </c>
      <c r="C6" s="147">
        <v>2512</v>
      </c>
      <c r="D6" s="76">
        <v>6.0164782525388004E-2</v>
      </c>
      <c r="E6" s="146">
        <v>31487</v>
      </c>
      <c r="F6" s="147">
        <v>1975</v>
      </c>
      <c r="G6" s="76">
        <v>6.2724298917013366E-2</v>
      </c>
      <c r="H6" s="74">
        <v>10265</v>
      </c>
      <c r="I6" s="74">
        <v>537</v>
      </c>
      <c r="J6" s="75">
        <v>5.2313687286897226E-2</v>
      </c>
      <c r="K6" s="68"/>
      <c r="L6" s="77"/>
      <c r="M6" s="68"/>
      <c r="N6" s="77"/>
    </row>
    <row r="7" spans="1:14" s="15" customFormat="1" ht="18" customHeight="1" x14ac:dyDescent="0.25">
      <c r="A7" s="64" t="s">
        <v>353</v>
      </c>
      <c r="B7" s="146">
        <v>96533</v>
      </c>
      <c r="C7" s="147">
        <v>5406</v>
      </c>
      <c r="D7" s="76">
        <v>5.6001574591072481E-2</v>
      </c>
      <c r="E7" s="146">
        <v>77023</v>
      </c>
      <c r="F7" s="147">
        <v>3845</v>
      </c>
      <c r="G7" s="76">
        <v>4.9920153720317308E-2</v>
      </c>
      <c r="H7" s="74">
        <v>19510</v>
      </c>
      <c r="I7" s="74">
        <v>1561</v>
      </c>
      <c r="J7" s="75">
        <v>8.0010251153254747E-2</v>
      </c>
      <c r="K7" s="68"/>
      <c r="L7" s="77"/>
      <c r="M7" s="68"/>
      <c r="N7" s="77"/>
    </row>
    <row r="8" spans="1:14" s="15" customFormat="1" ht="18" customHeight="1" x14ac:dyDescent="0.25">
      <c r="A8" s="64" t="s">
        <v>354</v>
      </c>
      <c r="B8" s="146">
        <v>85140</v>
      </c>
      <c r="C8" s="147">
        <v>3250</v>
      </c>
      <c r="D8" s="76">
        <v>3.8172421893352126E-2</v>
      </c>
      <c r="E8" s="146">
        <v>57752</v>
      </c>
      <c r="F8" s="147">
        <v>1907</v>
      </c>
      <c r="G8" s="76">
        <v>3.3020501454495081E-2</v>
      </c>
      <c r="H8" s="74">
        <v>27388</v>
      </c>
      <c r="I8" s="74">
        <v>1343</v>
      </c>
      <c r="J8" s="75">
        <v>4.9036074193077261E-2</v>
      </c>
      <c r="K8" s="68"/>
      <c r="L8" s="77"/>
      <c r="M8" s="68"/>
      <c r="N8" s="77"/>
    </row>
    <row r="9" spans="1:14" s="15" customFormat="1" ht="18" customHeight="1" x14ac:dyDescent="0.25">
      <c r="A9" s="64" t="s">
        <v>355</v>
      </c>
      <c r="B9" s="146">
        <v>72194</v>
      </c>
      <c r="C9" s="147">
        <v>1924</v>
      </c>
      <c r="D9" s="76">
        <v>2.6650414161841704E-2</v>
      </c>
      <c r="E9" s="146">
        <v>43956</v>
      </c>
      <c r="F9" s="147">
        <v>861</v>
      </c>
      <c r="G9" s="76">
        <v>1.9587769587769588E-2</v>
      </c>
      <c r="H9" s="74">
        <v>28238</v>
      </c>
      <c r="I9" s="74">
        <v>1063</v>
      </c>
      <c r="J9" s="75">
        <v>3.7644309087045823E-2</v>
      </c>
      <c r="K9" s="68"/>
      <c r="L9" s="77"/>
      <c r="M9" s="68"/>
      <c r="N9" s="77"/>
    </row>
    <row r="10" spans="1:14" s="15" customFormat="1" ht="18" customHeight="1" x14ac:dyDescent="0.25">
      <c r="A10" s="64" t="s">
        <v>356</v>
      </c>
      <c r="B10" s="146">
        <v>146477</v>
      </c>
      <c r="C10" s="147">
        <v>2834</v>
      </c>
      <c r="D10" s="76">
        <v>1.9347747427923837E-2</v>
      </c>
      <c r="E10" s="146">
        <v>70989</v>
      </c>
      <c r="F10" s="147">
        <v>1028</v>
      </c>
      <c r="G10" s="76">
        <v>1.4481116792742537E-2</v>
      </c>
      <c r="H10" s="74">
        <v>75488</v>
      </c>
      <c r="I10" s="74">
        <v>1806</v>
      </c>
      <c r="J10" s="75">
        <v>2.392433234421365E-2</v>
      </c>
      <c r="K10" s="68"/>
      <c r="L10" s="77"/>
      <c r="M10" s="68"/>
      <c r="N10" s="77"/>
    </row>
    <row r="11" spans="1:14" s="15" customFormat="1" ht="20.100000000000001" customHeight="1" x14ac:dyDescent="0.25">
      <c r="A11" s="94" t="s">
        <v>271</v>
      </c>
      <c r="B11" s="24"/>
      <c r="C11" s="95"/>
      <c r="D11" s="95"/>
      <c r="E11" s="95"/>
      <c r="F11" s="95"/>
      <c r="G11" s="95"/>
      <c r="H11" s="95"/>
      <c r="I11" s="95"/>
      <c r="J11" s="95"/>
      <c r="K11" s="24"/>
    </row>
    <row r="12" spans="1:14" s="15" customFormat="1" ht="20.100000000000001" customHeight="1" x14ac:dyDescent="0.25">
      <c r="A12" s="94" t="s">
        <v>359</v>
      </c>
      <c r="B12" s="24"/>
      <c r="C12" s="95"/>
      <c r="D12" s="95"/>
      <c r="E12" s="95"/>
      <c r="F12" s="95"/>
      <c r="G12" s="95"/>
      <c r="H12" s="95"/>
      <c r="I12" s="95"/>
      <c r="J12" s="95"/>
      <c r="K12" s="24"/>
    </row>
    <row r="13" spans="1:14" s="15" customFormat="1" ht="20.100000000000001" customHeight="1" x14ac:dyDescent="0.25">
      <c r="A13" s="66" t="s">
        <v>273</v>
      </c>
      <c r="B13" s="46"/>
    </row>
    <row r="14" spans="1:14" x14ac:dyDescent="0.3">
      <c r="A14" s="57" t="s">
        <v>5</v>
      </c>
    </row>
  </sheetData>
  <sheetProtection algorithmName="SHA-512" hashValue="WqqZVAaaRwsLgg4b01kEnSSAFF105xMCYC2aeUFoi9bMGsfd1JABz8fFiTBjEF4yg3RneWyByJE2KxOpbmKhSg==" saltValue="NumV73CY8GRSMrWnJOipfw==" spinCount="100000" sheet="1" objects="1" scenarios="1"/>
  <hyperlinks>
    <hyperlink ref="A14" location="'Table of Contents'!A1" display="Click here to return to the Table of Contents" xr:uid="{CDC32C9C-BAE7-4175-A19E-42E4CE6C532F}"/>
  </hyperlinks>
  <printOptions horizontalCentered="1"/>
  <pageMargins left="0.4" right="0.4" top="0.5" bottom="0.1" header="0.3" footer="0"/>
  <pageSetup scale="65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28C3A-7994-459C-A54C-70E3FD49BCA1}">
  <sheetPr codeName="Sheet3">
    <pageSetUpPr fitToPage="1"/>
  </sheetPr>
  <dimension ref="A1:P70"/>
  <sheetViews>
    <sheetView zoomScaleNormal="100" workbookViewId="0"/>
  </sheetViews>
  <sheetFormatPr defaultColWidth="9.140625" defaultRowHeight="12.75" x14ac:dyDescent="0.2"/>
  <cols>
    <col min="1" max="1" width="25.7109375" style="25" customWidth="1"/>
    <col min="2" max="11" width="10.7109375" style="25" customWidth="1"/>
    <col min="12" max="12" width="9.7109375" style="26" customWidth="1"/>
    <col min="13" max="16384" width="9.140625" style="25"/>
  </cols>
  <sheetData>
    <row r="1" spans="1:16" s="4" customFormat="1" ht="23.25" customHeight="1" x14ac:dyDescent="0.3">
      <c r="A1" s="168" t="s">
        <v>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P1" s="5" t="s">
        <v>7</v>
      </c>
    </row>
    <row r="2" spans="1:16" s="10" customFormat="1" ht="38.1" customHeight="1" thickBot="1" x14ac:dyDescent="0.35">
      <c r="A2" s="6" t="s">
        <v>8</v>
      </c>
      <c r="B2" s="110" t="s">
        <v>9</v>
      </c>
      <c r="C2" s="8" t="s">
        <v>10</v>
      </c>
      <c r="D2" s="8" t="s">
        <v>11</v>
      </c>
      <c r="E2" s="8" t="s">
        <v>12</v>
      </c>
      <c r="F2" s="8" t="s">
        <v>13</v>
      </c>
      <c r="G2" s="107" t="s">
        <v>14</v>
      </c>
      <c r="H2" s="8" t="s">
        <v>15</v>
      </c>
      <c r="I2" s="8" t="s">
        <v>16</v>
      </c>
      <c r="J2" s="8" t="s">
        <v>17</v>
      </c>
      <c r="K2" s="8" t="s">
        <v>18</v>
      </c>
      <c r="L2" s="113" t="s">
        <v>19</v>
      </c>
    </row>
    <row r="3" spans="1:16" s="15" customFormat="1" ht="18" customHeight="1" x14ac:dyDescent="0.25">
      <c r="A3" s="11" t="s">
        <v>20</v>
      </c>
      <c r="B3" s="111">
        <v>218945</v>
      </c>
      <c r="C3" s="12">
        <v>232506</v>
      </c>
      <c r="D3" s="12">
        <v>237442</v>
      </c>
      <c r="E3" s="12">
        <v>177233</v>
      </c>
      <c r="F3" s="12">
        <v>190806</v>
      </c>
      <c r="G3" s="108">
        <v>556.70220946282643</v>
      </c>
      <c r="H3" s="14">
        <v>588.97969159235333</v>
      </c>
      <c r="I3" s="14">
        <v>600.66938250726048</v>
      </c>
      <c r="J3" s="14">
        <v>448.21698240944403</v>
      </c>
      <c r="K3" s="14">
        <v>484.66528399158994</v>
      </c>
      <c r="L3" s="114" t="s">
        <v>21</v>
      </c>
    </row>
    <row r="4" spans="1:16" s="15" customFormat="1" ht="15" customHeight="1" x14ac:dyDescent="0.25">
      <c r="A4" s="16" t="s">
        <v>22</v>
      </c>
      <c r="B4" s="112">
        <v>9169</v>
      </c>
      <c r="C4" s="17">
        <v>9694</v>
      </c>
      <c r="D4" s="17">
        <v>9676</v>
      </c>
      <c r="E4" s="17">
        <v>7222</v>
      </c>
      <c r="F4" s="17">
        <v>7455</v>
      </c>
      <c r="G4" s="109">
        <v>552.43259527037208</v>
      </c>
      <c r="H4" s="19">
        <v>580.59759507779734</v>
      </c>
      <c r="I4" s="19">
        <v>576.32081461601047</v>
      </c>
      <c r="J4" s="19">
        <v>429.4463935303562</v>
      </c>
      <c r="K4" s="19">
        <v>445.9422841217629</v>
      </c>
      <c r="L4" s="112">
        <v>19</v>
      </c>
    </row>
    <row r="5" spans="1:16" s="15" customFormat="1" ht="16.5" customHeight="1" x14ac:dyDescent="0.25">
      <c r="A5" s="15" t="s">
        <v>23</v>
      </c>
      <c r="B5" s="112">
        <v>899</v>
      </c>
      <c r="C5" s="17">
        <v>834</v>
      </c>
      <c r="D5" s="17">
        <v>884</v>
      </c>
      <c r="E5" s="17">
        <v>521</v>
      </c>
      <c r="F5" s="17">
        <v>556</v>
      </c>
      <c r="G5" s="109">
        <v>734.78522055789847</v>
      </c>
      <c r="H5" s="19">
        <v>677.59450109388274</v>
      </c>
      <c r="I5" s="19">
        <v>714.51347941341282</v>
      </c>
      <c r="J5" s="19">
        <v>421.07315384847192</v>
      </c>
      <c r="K5" s="19">
        <v>455.91480381092811</v>
      </c>
      <c r="L5" s="112">
        <v>18</v>
      </c>
    </row>
    <row r="6" spans="1:16" s="15" customFormat="1" ht="15" customHeight="1" x14ac:dyDescent="0.25">
      <c r="A6" s="16" t="s">
        <v>24</v>
      </c>
      <c r="B6" s="112">
        <v>9</v>
      </c>
      <c r="C6" s="17">
        <v>12</v>
      </c>
      <c r="D6" s="17">
        <v>5</v>
      </c>
      <c r="E6" s="17">
        <v>2</v>
      </c>
      <c r="F6" s="17">
        <v>2</v>
      </c>
      <c r="G6" s="109">
        <v>743.18744838976056</v>
      </c>
      <c r="H6" s="19">
        <v>993.37748344370857</v>
      </c>
      <c r="I6" s="19">
        <v>414.93775933609959</v>
      </c>
      <c r="J6" s="19">
        <v>166.80567139282735</v>
      </c>
      <c r="K6" s="19">
        <v>169.34801016088062</v>
      </c>
      <c r="L6" s="112">
        <v>55</v>
      </c>
    </row>
    <row r="7" spans="1:16" s="15" customFormat="1" ht="15" customHeight="1" x14ac:dyDescent="0.25">
      <c r="A7" s="16" t="s">
        <v>25</v>
      </c>
      <c r="B7" s="112">
        <v>66</v>
      </c>
      <c r="C7" s="17">
        <v>63</v>
      </c>
      <c r="D7" s="17">
        <v>70</v>
      </c>
      <c r="E7" s="17">
        <v>55</v>
      </c>
      <c r="F7" s="17">
        <v>65</v>
      </c>
      <c r="G7" s="109">
        <v>171.21066694337077</v>
      </c>
      <c r="H7" s="19">
        <v>157.35051700884159</v>
      </c>
      <c r="I7" s="19">
        <v>173.78782988654137</v>
      </c>
      <c r="J7" s="19">
        <v>135.78235323161999</v>
      </c>
      <c r="K7" s="19">
        <v>161.2263121341403</v>
      </c>
      <c r="L7" s="112">
        <v>56</v>
      </c>
    </row>
    <row r="8" spans="1:16" s="15" customFormat="1" ht="15" customHeight="1" x14ac:dyDescent="0.25">
      <c r="A8" s="16" t="s">
        <v>26</v>
      </c>
      <c r="B8" s="112">
        <v>1209</v>
      </c>
      <c r="C8" s="17">
        <v>1319</v>
      </c>
      <c r="D8" s="17">
        <v>1379</v>
      </c>
      <c r="E8" s="17">
        <v>1123</v>
      </c>
      <c r="F8" s="17">
        <v>1036</v>
      </c>
      <c r="G8" s="109">
        <v>518.70602368285563</v>
      </c>
      <c r="H8" s="19">
        <v>562.16888934351118</v>
      </c>
      <c r="I8" s="19">
        <v>608.25533491535589</v>
      </c>
      <c r="J8" s="19">
        <v>531.68320581774105</v>
      </c>
      <c r="K8" s="19">
        <v>515.01804551645967</v>
      </c>
      <c r="L8" s="112">
        <v>13</v>
      </c>
    </row>
    <row r="9" spans="1:16" s="15" customFormat="1" ht="15" customHeight="1" x14ac:dyDescent="0.25">
      <c r="A9" s="16" t="s">
        <v>27</v>
      </c>
      <c r="B9" s="112">
        <v>75</v>
      </c>
      <c r="C9" s="17">
        <v>119</v>
      </c>
      <c r="D9" s="17">
        <v>101</v>
      </c>
      <c r="E9" s="17">
        <v>6</v>
      </c>
      <c r="F9" s="17">
        <v>12</v>
      </c>
      <c r="G9" s="109">
        <v>165.36578912554572</v>
      </c>
      <c r="H9" s="19">
        <v>262.31676402512949</v>
      </c>
      <c r="I9" s="19">
        <v>223.03190902064702</v>
      </c>
      <c r="J9" s="19">
        <v>13.251761379950086</v>
      </c>
      <c r="K9" s="19">
        <v>26.601050741504288</v>
      </c>
      <c r="L9" s="112">
        <v>60</v>
      </c>
    </row>
    <row r="10" spans="1:16" s="15" customFormat="1" ht="15" customHeight="1" x14ac:dyDescent="0.25">
      <c r="A10" s="16" t="s">
        <v>28</v>
      </c>
      <c r="B10" s="112">
        <v>49</v>
      </c>
      <c r="C10" s="17">
        <v>56</v>
      </c>
      <c r="D10" s="17">
        <v>80</v>
      </c>
      <c r="E10" s="17">
        <v>52</v>
      </c>
      <c r="F10" s="17">
        <v>60</v>
      </c>
      <c r="G10" s="109">
        <v>224.85315712187958</v>
      </c>
      <c r="H10" s="19">
        <v>258.18349469801751</v>
      </c>
      <c r="I10" s="19">
        <v>367.90066681995859</v>
      </c>
      <c r="J10" s="19">
        <v>238.24796114725558</v>
      </c>
      <c r="K10" s="19">
        <v>271.99782401740788</v>
      </c>
      <c r="L10" s="112">
        <v>42</v>
      </c>
    </row>
    <row r="11" spans="1:16" s="15" customFormat="1" ht="15" customHeight="1" x14ac:dyDescent="0.25">
      <c r="A11" s="20" t="s">
        <v>29</v>
      </c>
      <c r="B11" s="112">
        <v>5722</v>
      </c>
      <c r="C11" s="17">
        <v>6143</v>
      </c>
      <c r="D11" s="17">
        <v>6037</v>
      </c>
      <c r="E11" s="17">
        <v>4476</v>
      </c>
      <c r="F11" s="17">
        <v>4929</v>
      </c>
      <c r="G11" s="109">
        <v>497.80026569066962</v>
      </c>
      <c r="H11" s="19">
        <v>530.47580475934296</v>
      </c>
      <c r="I11" s="19">
        <v>519.4069967228404</v>
      </c>
      <c r="J11" s="19">
        <v>383.65637554439178</v>
      </c>
      <c r="K11" s="19">
        <v>423.53911657422248</v>
      </c>
      <c r="L11" s="112">
        <v>21</v>
      </c>
    </row>
    <row r="12" spans="1:16" s="15" customFormat="1" ht="15" customHeight="1" x14ac:dyDescent="0.25">
      <c r="A12" s="16" t="s">
        <v>30</v>
      </c>
      <c r="B12" s="112">
        <v>100</v>
      </c>
      <c r="C12" s="17">
        <v>89</v>
      </c>
      <c r="D12" s="17">
        <v>65</v>
      </c>
      <c r="E12" s="17">
        <v>86</v>
      </c>
      <c r="F12" s="17">
        <v>68</v>
      </c>
      <c r="G12" s="109">
        <v>371.774853148933</v>
      </c>
      <c r="H12" s="19">
        <v>322.79123748730598</v>
      </c>
      <c r="I12" s="19">
        <v>235.47311983770467</v>
      </c>
      <c r="J12" s="19">
        <v>309.96575959632366</v>
      </c>
      <c r="K12" s="19">
        <v>247.01224163609285</v>
      </c>
      <c r="L12" s="112">
        <v>44</v>
      </c>
    </row>
    <row r="13" spans="1:16" s="15" customFormat="1" ht="15" customHeight="1" x14ac:dyDescent="0.25">
      <c r="A13" s="16" t="s">
        <v>31</v>
      </c>
      <c r="B13" s="112">
        <v>451</v>
      </c>
      <c r="C13" s="17">
        <v>447</v>
      </c>
      <c r="D13" s="17">
        <v>488</v>
      </c>
      <c r="E13" s="17">
        <v>356</v>
      </c>
      <c r="F13" s="17">
        <v>360</v>
      </c>
      <c r="G13" s="109">
        <v>244.04761904761904</v>
      </c>
      <c r="H13" s="19">
        <v>238.88158527591625</v>
      </c>
      <c r="I13" s="19">
        <v>259.70570234959155</v>
      </c>
      <c r="J13" s="19">
        <v>186.11265043234596</v>
      </c>
      <c r="K13" s="19">
        <v>187.50781282553439</v>
      </c>
      <c r="L13" s="112">
        <v>53</v>
      </c>
    </row>
    <row r="14" spans="1:16" s="15" customFormat="1" ht="15" customHeight="1" x14ac:dyDescent="0.25">
      <c r="A14" s="16" t="s">
        <v>32</v>
      </c>
      <c r="B14" s="112">
        <v>7168</v>
      </c>
      <c r="C14" s="17">
        <v>7136</v>
      </c>
      <c r="D14" s="17">
        <v>7271</v>
      </c>
      <c r="E14" s="17">
        <v>5534</v>
      </c>
      <c r="F14" s="17">
        <v>6451</v>
      </c>
      <c r="G14" s="109">
        <v>727.42550434192242</v>
      </c>
      <c r="H14" s="19">
        <v>717.93272398927525</v>
      </c>
      <c r="I14" s="19">
        <v>725.90950840621383</v>
      </c>
      <c r="J14" s="19">
        <v>548.53993616557307</v>
      </c>
      <c r="K14" s="19">
        <v>636.35395129342317</v>
      </c>
      <c r="L14" s="112">
        <v>5</v>
      </c>
    </row>
    <row r="15" spans="1:16" s="15" customFormat="1" ht="15" customHeight="1" x14ac:dyDescent="0.25">
      <c r="A15" s="16" t="s">
        <v>33</v>
      </c>
      <c r="B15" s="112">
        <v>111</v>
      </c>
      <c r="C15" s="17">
        <v>120</v>
      </c>
      <c r="D15" s="17">
        <v>123</v>
      </c>
      <c r="E15" s="17">
        <v>71</v>
      </c>
      <c r="F15" s="17">
        <v>57</v>
      </c>
      <c r="G15" s="109">
        <v>395.41179823311484</v>
      </c>
      <c r="H15" s="19">
        <v>426.53017701002346</v>
      </c>
      <c r="I15" s="19">
        <v>431.20070113935145</v>
      </c>
      <c r="J15" s="19">
        <v>246.33960169315105</v>
      </c>
      <c r="K15" s="19">
        <v>196.504292067432</v>
      </c>
      <c r="L15" s="112">
        <v>50</v>
      </c>
    </row>
    <row r="16" spans="1:16" s="15" customFormat="1" ht="15" customHeight="1" x14ac:dyDescent="0.25">
      <c r="A16" s="20" t="s">
        <v>34</v>
      </c>
      <c r="B16" s="112">
        <v>714</v>
      </c>
      <c r="C16" s="17">
        <v>792</v>
      </c>
      <c r="D16" s="17">
        <v>837</v>
      </c>
      <c r="E16" s="17">
        <v>533</v>
      </c>
      <c r="F16" s="17">
        <v>479</v>
      </c>
      <c r="G16" s="109">
        <v>519.30294126203705</v>
      </c>
      <c r="H16" s="19">
        <v>576.0293251292793</v>
      </c>
      <c r="I16" s="19">
        <v>612.11057481351475</v>
      </c>
      <c r="J16" s="19">
        <v>390.43614574329371</v>
      </c>
      <c r="K16" s="19">
        <v>353.59164962684639</v>
      </c>
      <c r="L16" s="112">
        <v>30</v>
      </c>
    </row>
    <row r="17" spans="1:12" s="15" customFormat="1" ht="15" customHeight="1" x14ac:dyDescent="0.25">
      <c r="A17" s="16" t="s">
        <v>35</v>
      </c>
      <c r="B17" s="112">
        <v>981</v>
      </c>
      <c r="C17" s="17">
        <v>1061</v>
      </c>
      <c r="D17" s="17">
        <v>1096</v>
      </c>
      <c r="E17" s="17">
        <v>722</v>
      </c>
      <c r="F17" s="17">
        <v>849</v>
      </c>
      <c r="G17" s="109">
        <v>543.1081731966982</v>
      </c>
      <c r="H17" s="19">
        <v>587.39834022599052</v>
      </c>
      <c r="I17" s="19">
        <v>606.16451614687321</v>
      </c>
      <c r="J17" s="19">
        <v>404.39796792821659</v>
      </c>
      <c r="K17" s="19">
        <v>479.52014097553263</v>
      </c>
      <c r="L17" s="112">
        <v>17</v>
      </c>
    </row>
    <row r="18" spans="1:12" s="15" customFormat="1" ht="15" customHeight="1" x14ac:dyDescent="0.25">
      <c r="A18" s="16" t="s">
        <v>36</v>
      </c>
      <c r="B18" s="112">
        <v>45</v>
      </c>
      <c r="C18" s="17">
        <v>68</v>
      </c>
      <c r="D18" s="17">
        <v>80</v>
      </c>
      <c r="E18" s="17">
        <v>68</v>
      </c>
      <c r="F18" s="17">
        <v>55</v>
      </c>
      <c r="G18" s="109">
        <v>237.52969121140143</v>
      </c>
      <c r="H18" s="19">
        <v>358.78225083100301</v>
      </c>
      <c r="I18" s="19">
        <v>422.23043225840502</v>
      </c>
      <c r="J18" s="19">
        <v>358.32850292459295</v>
      </c>
      <c r="K18" s="19">
        <v>290.52876234747242</v>
      </c>
      <c r="L18" s="112">
        <v>41</v>
      </c>
    </row>
    <row r="19" spans="1:12" s="15" customFormat="1" ht="15" customHeight="1" x14ac:dyDescent="0.25">
      <c r="A19" s="16" t="s">
        <v>37</v>
      </c>
      <c r="B19" s="112">
        <v>6836</v>
      </c>
      <c r="C19" s="17">
        <v>6956</v>
      </c>
      <c r="D19" s="17">
        <v>6907</v>
      </c>
      <c r="E19" s="17">
        <v>5286</v>
      </c>
      <c r="F19" s="17">
        <v>5985</v>
      </c>
      <c r="G19" s="109">
        <v>769.64387645617046</v>
      </c>
      <c r="H19" s="19">
        <v>776.63832614120395</v>
      </c>
      <c r="I19" s="19">
        <v>764.76775729391579</v>
      </c>
      <c r="J19" s="19">
        <v>582.78694760099268</v>
      </c>
      <c r="K19" s="19">
        <v>658.9355960642223</v>
      </c>
      <c r="L19" s="112">
        <v>3</v>
      </c>
    </row>
    <row r="20" spans="1:12" s="15" customFormat="1" ht="15" customHeight="1" x14ac:dyDescent="0.25">
      <c r="A20" s="16" t="s">
        <v>38</v>
      </c>
      <c r="B20" s="112">
        <v>991</v>
      </c>
      <c r="C20" s="17">
        <v>982</v>
      </c>
      <c r="D20" s="17">
        <v>1203</v>
      </c>
      <c r="E20" s="17">
        <v>1010</v>
      </c>
      <c r="F20" s="17">
        <v>1037</v>
      </c>
      <c r="G20" s="109">
        <v>665.39987779739886</v>
      </c>
      <c r="H20" s="19">
        <v>650.15889830508479</v>
      </c>
      <c r="I20" s="19">
        <v>793.05957505718868</v>
      </c>
      <c r="J20" s="19">
        <v>659.76418329686123</v>
      </c>
      <c r="K20" s="19">
        <v>675.05549516004089</v>
      </c>
      <c r="L20" s="112">
        <v>2</v>
      </c>
    </row>
    <row r="21" spans="1:12" s="15" customFormat="1" ht="15" customHeight="1" x14ac:dyDescent="0.25">
      <c r="A21" s="16" t="s">
        <v>39</v>
      </c>
      <c r="B21" s="112">
        <v>261</v>
      </c>
      <c r="C21" s="17">
        <v>331</v>
      </c>
      <c r="D21" s="17">
        <v>277</v>
      </c>
      <c r="E21" s="17">
        <v>244</v>
      </c>
      <c r="F21" s="17">
        <v>243</v>
      </c>
      <c r="G21" s="109">
        <v>384.03248826567398</v>
      </c>
      <c r="H21" s="19">
        <v>484.21545393370201</v>
      </c>
      <c r="I21" s="19">
        <v>406.67116892268842</v>
      </c>
      <c r="J21" s="19">
        <v>358.30188402179181</v>
      </c>
      <c r="K21" s="19">
        <v>356.92253459064068</v>
      </c>
      <c r="L21" s="112">
        <v>29</v>
      </c>
    </row>
    <row r="22" spans="1:12" s="15" customFormat="1" ht="15" customHeight="1" x14ac:dyDescent="0.25">
      <c r="A22" s="16" t="s">
        <v>40</v>
      </c>
      <c r="B22" s="112">
        <v>94</v>
      </c>
      <c r="C22" s="17">
        <v>117</v>
      </c>
      <c r="D22" s="17">
        <v>67</v>
      </c>
      <c r="E22" s="17">
        <v>70</v>
      </c>
      <c r="F22" s="17">
        <v>34</v>
      </c>
      <c r="G22" s="109">
        <v>287.85790843668656</v>
      </c>
      <c r="H22" s="19">
        <v>355.23439397619626</v>
      </c>
      <c r="I22" s="19">
        <v>203.91393006056549</v>
      </c>
      <c r="J22" s="19">
        <v>218.5792349726776</v>
      </c>
      <c r="K22" s="19">
        <v>108.35962647799343</v>
      </c>
      <c r="L22" s="112">
        <v>58</v>
      </c>
    </row>
    <row r="23" spans="1:12" s="15" customFormat="1" ht="15" customHeight="1" x14ac:dyDescent="0.25">
      <c r="A23" s="16" t="s">
        <v>41</v>
      </c>
      <c r="B23" s="112">
        <v>64300</v>
      </c>
      <c r="C23" s="17">
        <v>68025</v>
      </c>
      <c r="D23" s="17">
        <v>69923</v>
      </c>
      <c r="E23" s="17">
        <v>52603</v>
      </c>
      <c r="F23" s="17">
        <v>56690</v>
      </c>
      <c r="G23" s="109">
        <v>635.71244679492179</v>
      </c>
      <c r="H23" s="19">
        <v>673.47010906503147</v>
      </c>
      <c r="I23" s="19">
        <v>694.79367291904464</v>
      </c>
      <c r="J23" s="19">
        <v>525.3746476645033</v>
      </c>
      <c r="K23" s="19">
        <v>570.03788755964956</v>
      </c>
      <c r="L23" s="112">
        <v>8</v>
      </c>
    </row>
    <row r="24" spans="1:12" s="15" customFormat="1" ht="16.5" customHeight="1" x14ac:dyDescent="0.25">
      <c r="A24" s="15" t="s">
        <v>42</v>
      </c>
      <c r="B24" s="112">
        <v>4297</v>
      </c>
      <c r="C24" s="17">
        <v>3978</v>
      </c>
      <c r="D24" s="17">
        <v>3739</v>
      </c>
      <c r="E24" s="17">
        <v>2540</v>
      </c>
      <c r="F24" s="17">
        <v>3026</v>
      </c>
      <c r="G24" s="109">
        <v>911.48341205826853</v>
      </c>
      <c r="H24" s="19">
        <v>846.4191611774653</v>
      </c>
      <c r="I24" s="19">
        <v>798.5045039963187</v>
      </c>
      <c r="J24" s="19">
        <v>544.6939305371269</v>
      </c>
      <c r="K24" s="19">
        <v>657.27271072782571</v>
      </c>
      <c r="L24" s="112">
        <v>4</v>
      </c>
    </row>
    <row r="25" spans="1:12" s="15" customFormat="1" ht="16.5" customHeight="1" x14ac:dyDescent="0.25">
      <c r="A25" s="15" t="s">
        <v>43</v>
      </c>
      <c r="B25" s="112">
        <v>647</v>
      </c>
      <c r="C25" s="17">
        <v>695</v>
      </c>
      <c r="D25" s="17">
        <v>669</v>
      </c>
      <c r="E25" s="17">
        <v>347</v>
      </c>
      <c r="F25" s="17">
        <v>505</v>
      </c>
      <c r="G25" s="109">
        <v>452.43667636713951</v>
      </c>
      <c r="H25" s="19">
        <v>485.02372509848414</v>
      </c>
      <c r="I25" s="19">
        <v>465.23494088780336</v>
      </c>
      <c r="J25" s="19">
        <v>242.15167036809277</v>
      </c>
      <c r="K25" s="19">
        <v>362.73629009252221</v>
      </c>
      <c r="L25" s="112">
        <v>28</v>
      </c>
    </row>
    <row r="26" spans="1:12" s="15" customFormat="1" ht="15" customHeight="1" x14ac:dyDescent="0.25">
      <c r="A26" s="16" t="s">
        <v>44</v>
      </c>
      <c r="B26" s="112">
        <v>817</v>
      </c>
      <c r="C26" s="17">
        <v>920</v>
      </c>
      <c r="D26" s="17">
        <v>969</v>
      </c>
      <c r="E26" s="17">
        <v>660</v>
      </c>
      <c r="F26" s="17">
        <v>871</v>
      </c>
      <c r="G26" s="109">
        <v>529.70085193013392</v>
      </c>
      <c r="H26" s="19">
        <v>591.73119967068874</v>
      </c>
      <c r="I26" s="19">
        <v>623.98979979522312</v>
      </c>
      <c r="J26" s="19">
        <v>421.67404596247098</v>
      </c>
      <c r="K26" s="19">
        <v>556.00240019405828</v>
      </c>
      <c r="L26" s="112">
        <v>9</v>
      </c>
    </row>
    <row r="27" spans="1:12" s="15" customFormat="1" ht="15" customHeight="1" x14ac:dyDescent="0.25">
      <c r="A27" s="16" t="s">
        <v>45</v>
      </c>
      <c r="B27" s="112">
        <v>892</v>
      </c>
      <c r="C27" s="17">
        <v>817</v>
      </c>
      <c r="D27" s="17">
        <v>924</v>
      </c>
      <c r="E27" s="17">
        <v>559</v>
      </c>
      <c r="F27" s="17">
        <v>600</v>
      </c>
      <c r="G27" s="109">
        <v>336.91780640823708</v>
      </c>
      <c r="H27" s="19">
        <v>308.36705115043179</v>
      </c>
      <c r="I27" s="19">
        <v>350.11007248491001</v>
      </c>
      <c r="J27" s="19">
        <v>213.02541823863419</v>
      </c>
      <c r="K27" s="19">
        <v>230.40058982550994</v>
      </c>
      <c r="L27" s="112">
        <v>45</v>
      </c>
    </row>
    <row r="28" spans="1:12" s="15" customFormat="1" ht="15" customHeight="1" x14ac:dyDescent="0.25">
      <c r="A28" s="16" t="s">
        <v>46</v>
      </c>
      <c r="B28" s="112">
        <v>24</v>
      </c>
      <c r="C28" s="17">
        <v>32</v>
      </c>
      <c r="D28" s="17">
        <v>33</v>
      </c>
      <c r="E28" s="17">
        <v>26</v>
      </c>
      <c r="F28" s="17">
        <v>27</v>
      </c>
      <c r="G28" s="109">
        <v>137.12718546451833</v>
      </c>
      <c r="H28" s="19">
        <v>184.49120784087634</v>
      </c>
      <c r="I28" s="19">
        <v>191.7155638180445</v>
      </c>
      <c r="J28" s="19">
        <v>151.84255095485605</v>
      </c>
      <c r="K28" s="19">
        <v>158.41351795353202</v>
      </c>
      <c r="L28" s="112">
        <v>57</v>
      </c>
    </row>
    <row r="29" spans="1:12" s="15" customFormat="1" ht="15" customHeight="1" x14ac:dyDescent="0.25">
      <c r="A29" s="16" t="s">
        <v>47</v>
      </c>
      <c r="B29" s="112">
        <v>359</v>
      </c>
      <c r="C29" s="17">
        <v>434</v>
      </c>
      <c r="D29" s="17">
        <v>410</v>
      </c>
      <c r="E29" s="17">
        <v>377</v>
      </c>
      <c r="F29" s="17">
        <v>372</v>
      </c>
      <c r="G29" s="109">
        <v>391.88289360215697</v>
      </c>
      <c r="H29" s="19">
        <v>473.14828947081526</v>
      </c>
      <c r="I29" s="19">
        <v>446.97853412844637</v>
      </c>
      <c r="J29" s="19">
        <v>411.56306630859586</v>
      </c>
      <c r="K29" s="19">
        <v>409.66455961059842</v>
      </c>
      <c r="L29" s="112">
        <v>23</v>
      </c>
    </row>
    <row r="30" spans="1:12" s="15" customFormat="1" ht="15" customHeight="1" x14ac:dyDescent="0.25">
      <c r="A30" s="16" t="s">
        <v>48</v>
      </c>
      <c r="B30" s="112">
        <v>1041</v>
      </c>
      <c r="C30" s="17">
        <v>1645</v>
      </c>
      <c r="D30" s="17">
        <v>1656</v>
      </c>
      <c r="E30" s="17">
        <v>1290</v>
      </c>
      <c r="F30" s="17">
        <v>1101</v>
      </c>
      <c r="G30" s="109">
        <v>381.86420160669087</v>
      </c>
      <c r="H30" s="19">
        <v>598.4625515241695</v>
      </c>
      <c r="I30" s="19">
        <v>595.34723195892968</v>
      </c>
      <c r="J30" s="19">
        <v>459.28230908631303</v>
      </c>
      <c r="K30" s="19">
        <v>388.78079613549772</v>
      </c>
      <c r="L30" s="112">
        <v>25</v>
      </c>
    </row>
    <row r="31" spans="1:12" s="15" customFormat="1" ht="15" customHeight="1" x14ac:dyDescent="0.25">
      <c r="A31" s="16" t="s">
        <v>49</v>
      </c>
      <c r="B31" s="112">
        <v>14</v>
      </c>
      <c r="C31" s="17">
        <v>19</v>
      </c>
      <c r="D31" s="17">
        <v>10</v>
      </c>
      <c r="E31" s="17">
        <v>13</v>
      </c>
      <c r="F31" s="17">
        <v>29</v>
      </c>
      <c r="G31" s="109">
        <v>161.08618110689218</v>
      </c>
      <c r="H31" s="19">
        <v>217.01884637350085</v>
      </c>
      <c r="I31" s="19">
        <v>114.82374555057986</v>
      </c>
      <c r="J31" s="19">
        <v>149.37377915661267</v>
      </c>
      <c r="K31" s="19">
        <v>337.52327746741156</v>
      </c>
      <c r="L31" s="112">
        <v>33</v>
      </c>
    </row>
    <row r="32" spans="1:12" s="15" customFormat="1" ht="15" customHeight="1" x14ac:dyDescent="0.25">
      <c r="A32" s="16" t="s">
        <v>50</v>
      </c>
      <c r="B32" s="112">
        <v>27</v>
      </c>
      <c r="C32" s="17">
        <v>22</v>
      </c>
      <c r="D32" s="17">
        <v>32</v>
      </c>
      <c r="E32" s="17">
        <v>31</v>
      </c>
      <c r="F32" s="17">
        <v>39</v>
      </c>
      <c r="G32" s="109">
        <v>202.17147135904156</v>
      </c>
      <c r="H32" s="19">
        <v>166.38935108153078</v>
      </c>
      <c r="I32" s="19">
        <v>241.92938686021017</v>
      </c>
      <c r="J32" s="19">
        <v>235.11566173682215</v>
      </c>
      <c r="K32" s="19">
        <v>298.32479155511362</v>
      </c>
      <c r="L32" s="112">
        <v>39</v>
      </c>
    </row>
    <row r="33" spans="1:12" s="15" customFormat="1" ht="15" customHeight="1" x14ac:dyDescent="0.25">
      <c r="A33" s="16" t="s">
        <v>51</v>
      </c>
      <c r="B33" s="112">
        <v>2134</v>
      </c>
      <c r="C33" s="17">
        <v>2239</v>
      </c>
      <c r="D33" s="17">
        <v>2435</v>
      </c>
      <c r="E33" s="17">
        <v>1915</v>
      </c>
      <c r="F33" s="17">
        <v>2201</v>
      </c>
      <c r="G33" s="109">
        <v>487.20237619603159</v>
      </c>
      <c r="H33" s="19">
        <v>509.30580640465132</v>
      </c>
      <c r="I33" s="19">
        <v>552.31199843946342</v>
      </c>
      <c r="J33" s="19">
        <v>436.21072964501786</v>
      </c>
      <c r="K33" s="19">
        <v>500.56515420636202</v>
      </c>
      <c r="L33" s="112">
        <v>14</v>
      </c>
    </row>
    <row r="34" spans="1:12" s="15" customFormat="1" ht="15" customHeight="1" x14ac:dyDescent="0.25">
      <c r="A34" s="16" t="s">
        <v>52</v>
      </c>
      <c r="B34" s="112">
        <v>550</v>
      </c>
      <c r="C34" s="17">
        <v>584</v>
      </c>
      <c r="D34" s="17">
        <v>598</v>
      </c>
      <c r="E34" s="17">
        <v>427</v>
      </c>
      <c r="F34" s="17">
        <v>485</v>
      </c>
      <c r="G34" s="109">
        <v>392.01990035566894</v>
      </c>
      <c r="H34" s="19">
        <v>418.46400779604181</v>
      </c>
      <c r="I34" s="19">
        <v>430.32418234807324</v>
      </c>
      <c r="J34" s="19">
        <v>308.45246436904495</v>
      </c>
      <c r="K34" s="19">
        <v>352.47093023255815</v>
      </c>
      <c r="L34" s="112">
        <v>31</v>
      </c>
    </row>
    <row r="35" spans="1:12" s="15" customFormat="1" ht="15" customHeight="1" x14ac:dyDescent="0.25">
      <c r="A35" s="16" t="s">
        <v>53</v>
      </c>
      <c r="B35" s="112">
        <v>218</v>
      </c>
      <c r="C35" s="17">
        <v>214</v>
      </c>
      <c r="D35" s="17">
        <v>226</v>
      </c>
      <c r="E35" s="17">
        <v>195</v>
      </c>
      <c r="F35" s="17">
        <v>183</v>
      </c>
      <c r="G35" s="109">
        <v>215.02406691391147</v>
      </c>
      <c r="H35" s="19">
        <v>209.96860282574568</v>
      </c>
      <c r="I35" s="19">
        <v>220.92318520401182</v>
      </c>
      <c r="J35" s="19">
        <v>190.44456598171732</v>
      </c>
      <c r="K35" s="19">
        <v>179.35373849636883</v>
      </c>
      <c r="L35" s="112">
        <v>54</v>
      </c>
    </row>
    <row r="36" spans="1:12" s="15" customFormat="1" ht="15" customHeight="1" x14ac:dyDescent="0.25">
      <c r="A36" s="16" t="s">
        <v>54</v>
      </c>
      <c r="B36" s="112">
        <v>14014</v>
      </c>
      <c r="C36" s="17">
        <v>14334</v>
      </c>
      <c r="D36" s="17">
        <v>14258</v>
      </c>
      <c r="E36" s="17">
        <v>10888</v>
      </c>
      <c r="F36" s="17">
        <v>11842</v>
      </c>
      <c r="G36" s="109">
        <v>439.56416212747297</v>
      </c>
      <c r="H36" s="19">
        <v>448.85428487686102</v>
      </c>
      <c r="I36" s="19">
        <v>446.76807572935093</v>
      </c>
      <c r="J36" s="19">
        <v>341.90471196066716</v>
      </c>
      <c r="K36" s="19">
        <v>374.54759034829891</v>
      </c>
      <c r="L36" s="112">
        <v>26</v>
      </c>
    </row>
    <row r="37" spans="1:12" s="15" customFormat="1" ht="15" customHeight="1" x14ac:dyDescent="0.25">
      <c r="A37" s="16" t="s">
        <v>55</v>
      </c>
      <c r="B37" s="112">
        <v>1020</v>
      </c>
      <c r="C37" s="17">
        <v>1124</v>
      </c>
      <c r="D37" s="17">
        <v>1156</v>
      </c>
      <c r="E37" s="17">
        <v>932</v>
      </c>
      <c r="F37" s="17">
        <v>855</v>
      </c>
      <c r="G37" s="109">
        <v>262.36389872753512</v>
      </c>
      <c r="H37" s="19">
        <v>284.07008747033564</v>
      </c>
      <c r="I37" s="19">
        <v>287.79772500379664</v>
      </c>
      <c r="J37" s="19">
        <v>229.94858231271033</v>
      </c>
      <c r="K37" s="19">
        <v>209.02396808167336</v>
      </c>
      <c r="L37" s="112">
        <v>49</v>
      </c>
    </row>
    <row r="38" spans="1:12" s="15" customFormat="1" ht="15" customHeight="1" x14ac:dyDescent="0.25">
      <c r="A38" s="16" t="s">
        <v>56</v>
      </c>
      <c r="B38" s="112">
        <v>68</v>
      </c>
      <c r="C38" s="17">
        <v>61</v>
      </c>
      <c r="D38" s="17">
        <v>57</v>
      </c>
      <c r="E38" s="17">
        <v>41</v>
      </c>
      <c r="F38" s="17">
        <v>38</v>
      </c>
      <c r="G38" s="109">
        <v>346.19692495672541</v>
      </c>
      <c r="H38" s="19">
        <v>311.62196679438057</v>
      </c>
      <c r="I38" s="19">
        <v>287.77704851820062</v>
      </c>
      <c r="J38" s="19">
        <v>208.48164344554053</v>
      </c>
      <c r="K38" s="19">
        <v>193.29569154077012</v>
      </c>
      <c r="L38" s="112">
        <v>51</v>
      </c>
    </row>
    <row r="39" spans="1:12" s="15" customFormat="1" ht="15" customHeight="1" x14ac:dyDescent="0.25">
      <c r="A39" s="16" t="s">
        <v>57</v>
      </c>
      <c r="B39" s="112">
        <v>11163</v>
      </c>
      <c r="C39" s="17">
        <v>11489</v>
      </c>
      <c r="D39" s="17">
        <v>12297</v>
      </c>
      <c r="E39" s="17">
        <v>10701</v>
      </c>
      <c r="F39" s="17">
        <v>12019</v>
      </c>
      <c r="G39" s="109">
        <v>472.60895979881411</v>
      </c>
      <c r="H39" s="19">
        <v>481.96703293476349</v>
      </c>
      <c r="I39" s="19">
        <v>512.26080852809889</v>
      </c>
      <c r="J39" s="19">
        <v>441.91981763219189</v>
      </c>
      <c r="K39" s="19">
        <v>494.27404553374731</v>
      </c>
      <c r="L39" s="112">
        <v>15</v>
      </c>
    </row>
    <row r="40" spans="1:12" s="15" customFormat="1" ht="15" customHeight="1" x14ac:dyDescent="0.25">
      <c r="A40" s="16" t="s">
        <v>58</v>
      </c>
      <c r="B40" s="112">
        <v>9742</v>
      </c>
      <c r="C40" s="17">
        <v>11634</v>
      </c>
      <c r="D40" s="17">
        <v>11232</v>
      </c>
      <c r="E40" s="17">
        <v>7228</v>
      </c>
      <c r="F40" s="17">
        <v>7659</v>
      </c>
      <c r="G40" s="109">
        <v>634.03138396776603</v>
      </c>
      <c r="H40" s="19">
        <v>748.32697399058839</v>
      </c>
      <c r="I40" s="19">
        <v>714.99594504614504</v>
      </c>
      <c r="J40" s="19">
        <v>455.83370016132022</v>
      </c>
      <c r="K40" s="19">
        <v>482.90354980451201</v>
      </c>
      <c r="L40" s="112">
        <v>16</v>
      </c>
    </row>
    <row r="41" spans="1:12" s="15" customFormat="1" ht="15" customHeight="1" x14ac:dyDescent="0.25">
      <c r="A41" s="16" t="s">
        <v>59</v>
      </c>
      <c r="B41" s="112">
        <v>222</v>
      </c>
      <c r="C41" s="17">
        <v>239</v>
      </c>
      <c r="D41" s="17">
        <v>275</v>
      </c>
      <c r="E41" s="17">
        <v>123</v>
      </c>
      <c r="F41" s="17">
        <v>147</v>
      </c>
      <c r="G41" s="109">
        <v>365.53438822386511</v>
      </c>
      <c r="H41" s="19">
        <v>386.43125080843356</v>
      </c>
      <c r="I41" s="19">
        <v>434.56275086122434</v>
      </c>
      <c r="J41" s="19">
        <v>191.8577445016378</v>
      </c>
      <c r="K41" s="19">
        <v>226.41858172632615</v>
      </c>
      <c r="L41" s="112">
        <v>46</v>
      </c>
    </row>
    <row r="42" spans="1:12" s="15" customFormat="1" ht="15" customHeight="1" x14ac:dyDescent="0.25">
      <c r="A42" s="16" t="s">
        <v>60</v>
      </c>
      <c r="B42" s="112">
        <v>13132</v>
      </c>
      <c r="C42" s="17">
        <v>13420</v>
      </c>
      <c r="D42" s="17">
        <v>13643</v>
      </c>
      <c r="E42" s="17">
        <v>10466</v>
      </c>
      <c r="F42" s="17">
        <v>12480</v>
      </c>
      <c r="G42" s="109">
        <v>611.56126486815242</v>
      </c>
      <c r="H42" s="19">
        <v>621.28594153060408</v>
      </c>
      <c r="I42" s="19">
        <v>627.42677759806327</v>
      </c>
      <c r="J42" s="19">
        <v>479.6554326958551</v>
      </c>
      <c r="K42" s="19">
        <v>572.14689871624535</v>
      </c>
      <c r="L42" s="112">
        <v>7</v>
      </c>
    </row>
    <row r="43" spans="1:12" s="15" customFormat="1" ht="15" customHeight="1" x14ac:dyDescent="0.25">
      <c r="A43" s="16" t="s">
        <v>61</v>
      </c>
      <c r="B43" s="112">
        <v>21295</v>
      </c>
      <c r="C43" s="17">
        <v>22477</v>
      </c>
      <c r="D43" s="17">
        <v>23065</v>
      </c>
      <c r="E43" s="17">
        <v>18193</v>
      </c>
      <c r="F43" s="17">
        <v>18089</v>
      </c>
      <c r="G43" s="109">
        <v>650.00810411606676</v>
      </c>
      <c r="H43" s="19">
        <v>682.49654607011098</v>
      </c>
      <c r="I43" s="19">
        <v>700.15469275153964</v>
      </c>
      <c r="J43" s="19">
        <v>550.67959425329389</v>
      </c>
      <c r="K43" s="19">
        <v>550.07594751942781</v>
      </c>
      <c r="L43" s="112">
        <v>10</v>
      </c>
    </row>
    <row r="44" spans="1:12" s="15" customFormat="1" ht="15" customHeight="1" x14ac:dyDescent="0.25">
      <c r="A44" s="16" t="s">
        <v>62</v>
      </c>
      <c r="B44" s="112">
        <v>9140</v>
      </c>
      <c r="C44" s="17">
        <v>9494</v>
      </c>
      <c r="D44" s="17">
        <v>9467</v>
      </c>
      <c r="E44" s="17">
        <v>5743</v>
      </c>
      <c r="F44" s="17">
        <v>6204</v>
      </c>
      <c r="G44" s="109">
        <v>1051.9301306626123</v>
      </c>
      <c r="H44" s="19">
        <v>1088.3396114808709</v>
      </c>
      <c r="I44" s="19">
        <v>1085.4099666936099</v>
      </c>
      <c r="J44" s="19">
        <v>659.36841621841938</v>
      </c>
      <c r="K44" s="19">
        <v>725.14756589328499</v>
      </c>
      <c r="L44" s="112">
        <v>1</v>
      </c>
    </row>
    <row r="45" spans="1:12" s="15" customFormat="1" ht="15" customHeight="1" x14ac:dyDescent="0.25">
      <c r="A45" s="16" t="s">
        <v>63</v>
      </c>
      <c r="B45" s="112">
        <v>3993</v>
      </c>
      <c r="C45" s="17">
        <v>4330</v>
      </c>
      <c r="D45" s="17">
        <v>4780</v>
      </c>
      <c r="E45" s="17">
        <v>3598</v>
      </c>
      <c r="F45" s="17">
        <v>4235</v>
      </c>
      <c r="G45" s="109">
        <v>532.18286938928918</v>
      </c>
      <c r="H45" s="19">
        <v>569.92206677696572</v>
      </c>
      <c r="I45" s="19">
        <v>619.90732515176705</v>
      </c>
      <c r="J45" s="19">
        <v>460.88261967833006</v>
      </c>
      <c r="K45" s="19">
        <v>538.3246472607093</v>
      </c>
      <c r="L45" s="112">
        <v>11</v>
      </c>
    </row>
    <row r="46" spans="1:12" s="15" customFormat="1" ht="15" customHeight="1" x14ac:dyDescent="0.25">
      <c r="A46" s="16" t="s">
        <v>64</v>
      </c>
      <c r="B46" s="112">
        <v>1258</v>
      </c>
      <c r="C46" s="17">
        <v>1199</v>
      </c>
      <c r="D46" s="17">
        <v>1142</v>
      </c>
      <c r="E46" s="17">
        <v>1046</v>
      </c>
      <c r="F46" s="17">
        <v>977</v>
      </c>
      <c r="G46" s="109">
        <v>445.93641329585296</v>
      </c>
      <c r="H46" s="19">
        <v>423.74678390681106</v>
      </c>
      <c r="I46" s="19">
        <v>404.08043394417177</v>
      </c>
      <c r="J46" s="19">
        <v>369.61653168242663</v>
      </c>
      <c r="K46" s="19">
        <v>350.67317045156796</v>
      </c>
      <c r="L46" s="112">
        <v>32</v>
      </c>
    </row>
    <row r="47" spans="1:12" s="15" customFormat="1" ht="15" customHeight="1" x14ac:dyDescent="0.25">
      <c r="A47" s="16" t="s">
        <v>65</v>
      </c>
      <c r="B47" s="112">
        <v>2866</v>
      </c>
      <c r="C47" s="17">
        <v>3099</v>
      </c>
      <c r="D47" s="17">
        <v>3192</v>
      </c>
      <c r="E47" s="17">
        <v>2000</v>
      </c>
      <c r="F47" s="17">
        <v>2347</v>
      </c>
      <c r="G47" s="109">
        <v>374.34642849212577</v>
      </c>
      <c r="H47" s="19">
        <v>404.19401834589564</v>
      </c>
      <c r="I47" s="19">
        <v>416.54052135422648</v>
      </c>
      <c r="J47" s="19">
        <v>261.95256824846723</v>
      </c>
      <c r="K47" s="19">
        <v>310.18099398008337</v>
      </c>
      <c r="L47" s="112">
        <v>37</v>
      </c>
    </row>
    <row r="48" spans="1:12" s="15" customFormat="1" ht="15" customHeight="1" x14ac:dyDescent="0.25">
      <c r="A48" s="16" t="s">
        <v>66</v>
      </c>
      <c r="B48" s="112">
        <v>2438</v>
      </c>
      <c r="C48" s="17">
        <v>2704</v>
      </c>
      <c r="D48" s="17">
        <v>2629</v>
      </c>
      <c r="E48" s="17">
        <v>1477</v>
      </c>
      <c r="F48" s="17">
        <v>1421</v>
      </c>
      <c r="G48" s="109">
        <v>546.88078312969242</v>
      </c>
      <c r="H48" s="19">
        <v>604.02174835703408</v>
      </c>
      <c r="I48" s="19">
        <v>585.76473602709359</v>
      </c>
      <c r="J48" s="19">
        <v>329.20324790096709</v>
      </c>
      <c r="K48" s="19">
        <v>320.67990458588059</v>
      </c>
      <c r="L48" s="112">
        <v>35</v>
      </c>
    </row>
    <row r="49" spans="1:12" s="15" customFormat="1" ht="15" customHeight="1" x14ac:dyDescent="0.25">
      <c r="A49" s="16" t="s">
        <v>67</v>
      </c>
      <c r="B49" s="112">
        <v>7663</v>
      </c>
      <c r="C49" s="17">
        <v>8327</v>
      </c>
      <c r="D49" s="17">
        <v>8170</v>
      </c>
      <c r="E49" s="17">
        <v>4398</v>
      </c>
      <c r="F49" s="17">
        <v>5066</v>
      </c>
      <c r="G49" s="109">
        <v>396.44128887134514</v>
      </c>
      <c r="H49" s="19">
        <v>429.67308828499705</v>
      </c>
      <c r="I49" s="19">
        <v>421.89059659048365</v>
      </c>
      <c r="J49" s="19">
        <v>227.46126745266136</v>
      </c>
      <c r="K49" s="19">
        <v>264.80401314506776</v>
      </c>
      <c r="L49" s="112">
        <v>43</v>
      </c>
    </row>
    <row r="50" spans="1:12" s="15" customFormat="1" ht="15" customHeight="1" x14ac:dyDescent="0.25">
      <c r="A50" s="16" t="s">
        <v>68</v>
      </c>
      <c r="B50" s="112">
        <v>1115</v>
      </c>
      <c r="C50" s="17">
        <v>1244</v>
      </c>
      <c r="D50" s="17">
        <v>1254</v>
      </c>
      <c r="E50" s="17">
        <v>749</v>
      </c>
      <c r="F50" s="17">
        <v>853</v>
      </c>
      <c r="G50" s="109">
        <v>405.83972424737658</v>
      </c>
      <c r="H50" s="19">
        <v>454.79970898668137</v>
      </c>
      <c r="I50" s="19">
        <v>460.7211351228222</v>
      </c>
      <c r="J50" s="19">
        <v>275.00367161110296</v>
      </c>
      <c r="K50" s="19">
        <v>318.81772073361714</v>
      </c>
      <c r="L50" s="112">
        <v>36</v>
      </c>
    </row>
    <row r="51" spans="1:12" s="15" customFormat="1" ht="15" customHeight="1" x14ac:dyDescent="0.25">
      <c r="A51" s="16" t="s">
        <v>69</v>
      </c>
      <c r="B51" s="112">
        <v>570</v>
      </c>
      <c r="C51" s="17">
        <v>655</v>
      </c>
      <c r="D51" s="17">
        <v>672</v>
      </c>
      <c r="E51" s="17">
        <v>627</v>
      </c>
      <c r="F51" s="17">
        <v>529</v>
      </c>
      <c r="G51" s="109">
        <v>314.75192578480909</v>
      </c>
      <c r="H51" s="19">
        <v>360.93722447540114</v>
      </c>
      <c r="I51" s="19">
        <v>370.47858997612838</v>
      </c>
      <c r="J51" s="19">
        <v>344.73089547561318</v>
      </c>
      <c r="K51" s="19">
        <v>290.54440001757547</v>
      </c>
      <c r="L51" s="112">
        <v>40</v>
      </c>
    </row>
    <row r="52" spans="1:12" s="15" customFormat="1" ht="15" customHeight="1" x14ac:dyDescent="0.25">
      <c r="A52" s="16" t="s">
        <v>70</v>
      </c>
      <c r="B52" s="112">
        <v>8</v>
      </c>
      <c r="C52" s="17">
        <v>6</v>
      </c>
      <c r="D52" s="17">
        <v>2</v>
      </c>
      <c r="E52" s="17">
        <v>3</v>
      </c>
      <c r="F52" s="17">
        <v>0</v>
      </c>
      <c r="G52" s="109">
        <v>247.4481905351067</v>
      </c>
      <c r="H52" s="19">
        <v>185.64356435643563</v>
      </c>
      <c r="I52" s="19">
        <v>61.862047633776676</v>
      </c>
      <c r="J52" s="19">
        <v>92.793071450665011</v>
      </c>
      <c r="K52" s="19">
        <v>0</v>
      </c>
      <c r="L52" s="112">
        <v>61</v>
      </c>
    </row>
    <row r="53" spans="1:12" s="15" customFormat="1" ht="15" customHeight="1" x14ac:dyDescent="0.25">
      <c r="A53" s="16" t="s">
        <v>71</v>
      </c>
      <c r="B53" s="112">
        <v>96</v>
      </c>
      <c r="C53" s="17">
        <v>141</v>
      </c>
      <c r="D53" s="17">
        <v>121</v>
      </c>
      <c r="E53" s="17">
        <v>136</v>
      </c>
      <c r="F53" s="17">
        <v>99</v>
      </c>
      <c r="G53" s="109">
        <v>216.26492453255239</v>
      </c>
      <c r="H53" s="19">
        <v>318.24850468344431</v>
      </c>
      <c r="I53" s="19">
        <v>273.79901794401826</v>
      </c>
      <c r="J53" s="19">
        <v>308.45297226191286</v>
      </c>
      <c r="K53" s="19">
        <v>226.07901347339575</v>
      </c>
      <c r="L53" s="112">
        <v>47</v>
      </c>
    </row>
    <row r="54" spans="1:12" s="15" customFormat="1" ht="15" customHeight="1" x14ac:dyDescent="0.25">
      <c r="A54" s="16" t="s">
        <v>72</v>
      </c>
      <c r="B54" s="112">
        <v>2606</v>
      </c>
      <c r="C54" s="17">
        <v>3114</v>
      </c>
      <c r="D54" s="17">
        <v>2625</v>
      </c>
      <c r="E54" s="17">
        <v>2225</v>
      </c>
      <c r="F54" s="17">
        <v>2349</v>
      </c>
      <c r="G54" s="109">
        <v>584.67067964040291</v>
      </c>
      <c r="H54" s="19">
        <v>693.4006693520912</v>
      </c>
      <c r="I54" s="19">
        <v>581.13663684605524</v>
      </c>
      <c r="J54" s="19">
        <v>490.73124469293458</v>
      </c>
      <c r="K54" s="19">
        <v>519.07931372808991</v>
      </c>
      <c r="L54" s="112">
        <v>12</v>
      </c>
    </row>
    <row r="55" spans="1:12" s="15" customFormat="1" ht="15" customHeight="1" x14ac:dyDescent="0.25">
      <c r="A55" s="16" t="s">
        <v>73</v>
      </c>
      <c r="B55" s="112">
        <v>2039</v>
      </c>
      <c r="C55" s="17">
        <v>2276</v>
      </c>
      <c r="D55" s="17">
        <v>2014</v>
      </c>
      <c r="E55" s="17">
        <v>1299</v>
      </c>
      <c r="F55" s="17">
        <v>1613</v>
      </c>
      <c r="G55" s="109">
        <v>406.89587736050498</v>
      </c>
      <c r="H55" s="19">
        <v>458.06842447405654</v>
      </c>
      <c r="I55" s="19">
        <v>408.79456347885389</v>
      </c>
      <c r="J55" s="19">
        <v>265.16697966849023</v>
      </c>
      <c r="K55" s="19">
        <v>332.50190678402839</v>
      </c>
      <c r="L55" s="112">
        <v>34</v>
      </c>
    </row>
    <row r="56" spans="1:12" s="15" customFormat="1" ht="15" customHeight="1" x14ac:dyDescent="0.25">
      <c r="A56" s="16" t="s">
        <v>74</v>
      </c>
      <c r="B56" s="112">
        <v>2536</v>
      </c>
      <c r="C56" s="17">
        <v>2917</v>
      </c>
      <c r="D56" s="17">
        <v>3243</v>
      </c>
      <c r="E56" s="17">
        <v>2529</v>
      </c>
      <c r="F56" s="17">
        <v>2413</v>
      </c>
      <c r="G56" s="109">
        <v>464.04476494924967</v>
      </c>
      <c r="H56" s="19">
        <v>530.80372090314881</v>
      </c>
      <c r="I56" s="19">
        <v>587.96227468698214</v>
      </c>
      <c r="J56" s="19">
        <v>456.50231500284298</v>
      </c>
      <c r="K56" s="19">
        <v>436.23833473744344</v>
      </c>
      <c r="L56" s="112">
        <v>20</v>
      </c>
    </row>
    <row r="57" spans="1:12" s="15" customFormat="1" ht="15" customHeight="1" x14ac:dyDescent="0.25">
      <c r="A57" s="16" t="s">
        <v>75</v>
      </c>
      <c r="B57" s="112">
        <v>358</v>
      </c>
      <c r="C57" s="17">
        <v>352</v>
      </c>
      <c r="D57" s="17">
        <v>376</v>
      </c>
      <c r="E57" s="17">
        <v>238</v>
      </c>
      <c r="F57" s="17">
        <v>213</v>
      </c>
      <c r="G57" s="109">
        <v>366.16174530279937</v>
      </c>
      <c r="H57" s="19">
        <v>354.36003785209493</v>
      </c>
      <c r="I57" s="19">
        <v>372.10775290461771</v>
      </c>
      <c r="J57" s="19">
        <v>236.22594316681722</v>
      </c>
      <c r="K57" s="19">
        <v>209.89771181931059</v>
      </c>
      <c r="L57" s="112">
        <v>48</v>
      </c>
    </row>
    <row r="58" spans="1:12" s="15" customFormat="1" ht="15" customHeight="1" x14ac:dyDescent="0.25">
      <c r="A58" s="16" t="s">
        <v>76</v>
      </c>
      <c r="B58" s="112">
        <v>225</v>
      </c>
      <c r="C58" s="17">
        <v>191</v>
      </c>
      <c r="D58" s="17">
        <v>210</v>
      </c>
      <c r="E58" s="17">
        <v>221</v>
      </c>
      <c r="F58" s="17">
        <v>203</v>
      </c>
      <c r="G58" s="109">
        <v>350.78966651595704</v>
      </c>
      <c r="H58" s="19">
        <v>295.81216701771774</v>
      </c>
      <c r="I58" s="19">
        <v>321.53356197942185</v>
      </c>
      <c r="J58" s="19">
        <v>336.66956111085722</v>
      </c>
      <c r="K58" s="19">
        <v>308.16874895632503</v>
      </c>
      <c r="L58" s="112">
        <v>38</v>
      </c>
    </row>
    <row r="59" spans="1:12" s="15" customFormat="1" ht="15" customHeight="1" x14ac:dyDescent="0.25">
      <c r="A59" s="16" t="s">
        <v>77</v>
      </c>
      <c r="B59" s="112">
        <v>14</v>
      </c>
      <c r="C59" s="17">
        <v>21</v>
      </c>
      <c r="D59" s="17">
        <v>24</v>
      </c>
      <c r="E59" s="17">
        <v>12</v>
      </c>
      <c r="F59" s="17">
        <v>12</v>
      </c>
      <c r="G59" s="109">
        <v>90.334236675700097</v>
      </c>
      <c r="H59" s="19">
        <v>133.29947949727054</v>
      </c>
      <c r="I59" s="19">
        <v>149.49545284664259</v>
      </c>
      <c r="J59" s="19">
        <v>74.372482181592815</v>
      </c>
      <c r="K59" s="19">
        <v>74.780332772480833</v>
      </c>
      <c r="L59" s="112">
        <v>59</v>
      </c>
    </row>
    <row r="60" spans="1:12" s="15" customFormat="1" ht="15" customHeight="1" x14ac:dyDescent="0.25">
      <c r="A60" s="16" t="s">
        <v>78</v>
      </c>
      <c r="B60" s="112">
        <v>2558</v>
      </c>
      <c r="C60" s="17">
        <v>2604</v>
      </c>
      <c r="D60" s="17">
        <v>3476</v>
      </c>
      <c r="E60" s="17">
        <v>2916</v>
      </c>
      <c r="F60" s="17">
        <v>2931</v>
      </c>
      <c r="G60" s="109">
        <v>549.70204773683065</v>
      </c>
      <c r="H60" s="19">
        <v>556.81954256975212</v>
      </c>
      <c r="I60" s="19">
        <v>738.60171391295296</v>
      </c>
      <c r="J60" s="19">
        <v>615.86290503123666</v>
      </c>
      <c r="K60" s="19">
        <v>617.05522970623031</v>
      </c>
      <c r="L60" s="112">
        <v>6</v>
      </c>
    </row>
    <row r="61" spans="1:12" s="15" customFormat="1" ht="15" customHeight="1" x14ac:dyDescent="0.25">
      <c r="A61" s="16" t="s">
        <v>79</v>
      </c>
      <c r="B61" s="112">
        <v>144</v>
      </c>
      <c r="C61" s="17">
        <v>154</v>
      </c>
      <c r="D61" s="17">
        <v>146</v>
      </c>
      <c r="E61" s="17">
        <v>118</v>
      </c>
      <c r="F61" s="17">
        <v>104</v>
      </c>
      <c r="G61" s="109">
        <v>261.66593981683383</v>
      </c>
      <c r="H61" s="19">
        <v>278.42562962159428</v>
      </c>
      <c r="I61" s="19">
        <v>263.93810109190832</v>
      </c>
      <c r="J61" s="19">
        <v>212.61261261261262</v>
      </c>
      <c r="K61" s="19">
        <v>189.74293481235517</v>
      </c>
      <c r="L61" s="112">
        <v>52</v>
      </c>
    </row>
    <row r="62" spans="1:12" s="15" customFormat="1" ht="15" customHeight="1" x14ac:dyDescent="0.25">
      <c r="A62" s="16" t="s">
        <v>80</v>
      </c>
      <c r="B62" s="112">
        <v>2851</v>
      </c>
      <c r="C62" s="17">
        <v>3013</v>
      </c>
      <c r="D62" s="17">
        <v>3400</v>
      </c>
      <c r="E62" s="17">
        <v>3142</v>
      </c>
      <c r="F62" s="17">
        <v>3109</v>
      </c>
      <c r="G62" s="109">
        <v>335.42005155421487</v>
      </c>
      <c r="H62" s="19">
        <v>354.66962048114061</v>
      </c>
      <c r="I62" s="19">
        <v>402.14128406077538</v>
      </c>
      <c r="J62" s="19">
        <v>372.03464587440573</v>
      </c>
      <c r="K62" s="19">
        <v>371.07102148965498</v>
      </c>
      <c r="L62" s="112">
        <v>27</v>
      </c>
    </row>
    <row r="63" spans="1:12" s="15" customFormat="1" ht="15" customHeight="1" x14ac:dyDescent="0.25">
      <c r="A63" s="16" t="s">
        <v>81</v>
      </c>
      <c r="B63" s="112">
        <v>1077</v>
      </c>
      <c r="C63" s="17">
        <v>1077</v>
      </c>
      <c r="D63" s="17">
        <v>1158</v>
      </c>
      <c r="E63" s="17">
        <v>879</v>
      </c>
      <c r="F63" s="17">
        <v>891</v>
      </c>
      <c r="G63" s="109">
        <v>500.76253533700344</v>
      </c>
      <c r="H63" s="19">
        <v>497.5193325757366</v>
      </c>
      <c r="I63" s="19">
        <v>535.92998662489072</v>
      </c>
      <c r="J63" s="19">
        <v>405.92212206295255</v>
      </c>
      <c r="K63" s="19">
        <v>410.34190553385895</v>
      </c>
      <c r="L63" s="112">
        <v>22</v>
      </c>
    </row>
    <row r="64" spans="1:12" s="15" customFormat="1" ht="15" customHeight="1" x14ac:dyDescent="0.25">
      <c r="A64" s="16" t="s">
        <v>82</v>
      </c>
      <c r="B64" s="112">
        <v>307</v>
      </c>
      <c r="C64" s="17">
        <v>354</v>
      </c>
      <c r="D64" s="17">
        <v>380</v>
      </c>
      <c r="E64" s="17">
        <v>293</v>
      </c>
      <c r="F64" s="17">
        <v>333</v>
      </c>
      <c r="G64" s="109">
        <v>392.67852803110731</v>
      </c>
      <c r="H64" s="19">
        <v>447.85749528737523</v>
      </c>
      <c r="I64" s="19">
        <v>473.5202492211838</v>
      </c>
      <c r="J64" s="19">
        <v>359.65041488682675</v>
      </c>
      <c r="K64" s="19">
        <v>405.64739130964415</v>
      </c>
      <c r="L64" s="112">
        <v>24</v>
      </c>
    </row>
    <row r="65" spans="1:11" s="22" customFormat="1" ht="24.95" customHeight="1" x14ac:dyDescent="0.25">
      <c r="A65" s="21" t="s">
        <v>83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</row>
    <row r="66" spans="1:11" s="22" customFormat="1" ht="18" customHeight="1" x14ac:dyDescent="0.25">
      <c r="A66" s="23" t="s">
        <v>84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</row>
    <row r="67" spans="1:11" s="22" customFormat="1" ht="18" customHeight="1" x14ac:dyDescent="0.25">
      <c r="A67" s="23" t="s">
        <v>85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</row>
    <row r="68" spans="1:11" s="22" customFormat="1" ht="18" customHeight="1" x14ac:dyDescent="0.25">
      <c r="A68" s="58" t="s">
        <v>3</v>
      </c>
      <c r="B68" s="24"/>
      <c r="C68" s="24"/>
      <c r="D68" s="24"/>
      <c r="E68" s="24"/>
      <c r="F68" s="24"/>
      <c r="G68" s="24"/>
      <c r="H68" s="24"/>
      <c r="I68" s="24"/>
      <c r="J68" s="24"/>
      <c r="K68" s="24"/>
    </row>
    <row r="69" spans="1:11" s="22" customFormat="1" ht="15.75" x14ac:dyDescent="0.25">
      <c r="A69" s="58" t="s">
        <v>4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</row>
    <row r="70" spans="1:11" ht="15.75" x14ac:dyDescent="0.25">
      <c r="A70" s="57" t="s">
        <v>5</v>
      </c>
    </row>
  </sheetData>
  <sheetProtection algorithmName="SHA-512" hashValue="gbJ8+iUZGeeQ9/1Fms287VY0d3HPPFSOabhslH5R3FQrD6hAZ1do/RSGq7GOeXb3dsdUdJgR8mROCr/Ym554AQ==" saltValue="zjim+PIWlcl6RTOry5DA9A==" spinCount="100000" sheet="1" objects="1" scenarios="1"/>
  <hyperlinks>
    <hyperlink ref="A70" location="'Table of Contents'!A1" display="Click here to return to the Table of Contents" xr:uid="{89E38084-4BDD-4782-AB55-C0CFE9450972}"/>
  </hyperlinks>
  <printOptions horizontalCentered="1"/>
  <pageMargins left="0.25" right="0.25" top="0.3" bottom="0.1" header="0.3" footer="0"/>
  <pageSetup scale="71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ADB35-CCCA-4912-A120-5173216E9462}">
  <sheetPr codeName="Sheet4">
    <pageSetUpPr fitToPage="1"/>
  </sheetPr>
  <dimension ref="A1:G73"/>
  <sheetViews>
    <sheetView zoomScaleNormal="100" workbookViewId="0">
      <selection activeCell="A66" sqref="A66"/>
    </sheetView>
  </sheetViews>
  <sheetFormatPr defaultColWidth="9.140625" defaultRowHeight="12.75" x14ac:dyDescent="0.2"/>
  <cols>
    <col min="1" max="1" width="23.7109375" style="25" customWidth="1"/>
    <col min="2" max="7" width="11.7109375" style="25" customWidth="1"/>
    <col min="8" max="8" width="15.5703125" style="25" customWidth="1"/>
    <col min="9" max="16384" width="9.140625" style="25"/>
  </cols>
  <sheetData>
    <row r="1" spans="1:7" ht="22.5" customHeight="1" x14ac:dyDescent="0.2">
      <c r="A1" s="27" t="s">
        <v>86</v>
      </c>
      <c r="B1" s="28"/>
      <c r="C1" s="28"/>
      <c r="D1" s="28"/>
      <c r="E1" s="28"/>
      <c r="F1" s="28"/>
      <c r="G1" s="28"/>
    </row>
    <row r="2" spans="1:7" s="10" customFormat="1" ht="38.1" customHeight="1" thickBot="1" x14ac:dyDescent="0.35">
      <c r="A2" s="29" t="s">
        <v>87</v>
      </c>
      <c r="B2" s="110" t="s">
        <v>88</v>
      </c>
      <c r="C2" s="8" t="s">
        <v>89</v>
      </c>
      <c r="D2" s="107" t="s">
        <v>90</v>
      </c>
      <c r="E2" s="8" t="s">
        <v>91</v>
      </c>
      <c r="F2" s="107" t="s">
        <v>92</v>
      </c>
      <c r="G2" s="8" t="s">
        <v>93</v>
      </c>
    </row>
    <row r="3" spans="1:7" s="15" customFormat="1" ht="18" customHeight="1" x14ac:dyDescent="0.25">
      <c r="A3" s="11" t="s">
        <v>20</v>
      </c>
      <c r="B3" s="111">
        <v>114923</v>
      </c>
      <c r="C3" s="14">
        <v>582.71012839992443</v>
      </c>
      <c r="D3" s="111">
        <v>75156</v>
      </c>
      <c r="E3" s="14">
        <v>382.54225501516305</v>
      </c>
      <c r="F3" s="111">
        <v>190806</v>
      </c>
      <c r="G3" s="14">
        <v>484.66528399158966</v>
      </c>
    </row>
    <row r="4" spans="1:7" s="15" customFormat="1" ht="15.75" customHeight="1" x14ac:dyDescent="0.25">
      <c r="A4" s="16" t="s">
        <v>22</v>
      </c>
      <c r="B4" s="112">
        <v>4180</v>
      </c>
      <c r="C4" s="19">
        <v>492.95599074413963</v>
      </c>
      <c r="D4" s="112">
        <v>3242</v>
      </c>
      <c r="E4" s="19">
        <v>393.54445180985681</v>
      </c>
      <c r="F4" s="112">
        <v>7455</v>
      </c>
      <c r="G4" s="19">
        <v>445.94228412176267</v>
      </c>
    </row>
    <row r="5" spans="1:7" s="15" customFormat="1" ht="15.75" customHeight="1" x14ac:dyDescent="0.25">
      <c r="A5" s="15" t="s">
        <v>23</v>
      </c>
      <c r="B5" s="112">
        <v>257</v>
      </c>
      <c r="C5" s="19">
        <v>412.25457959909977</v>
      </c>
      <c r="D5" s="112">
        <v>295</v>
      </c>
      <c r="E5" s="19">
        <v>494.86274318520537</v>
      </c>
      <c r="F5" s="112">
        <v>556</v>
      </c>
      <c r="G5" s="19">
        <v>455.91480381092833</v>
      </c>
    </row>
    <row r="6" spans="1:7" s="15" customFormat="1" ht="15.75" customHeight="1" x14ac:dyDescent="0.25">
      <c r="A6" s="16" t="s">
        <v>24</v>
      </c>
      <c r="B6" s="112" t="s">
        <v>94</v>
      </c>
      <c r="C6" s="19" t="s">
        <v>94</v>
      </c>
      <c r="D6" s="112" t="s">
        <v>94</v>
      </c>
      <c r="E6" s="19" t="s">
        <v>94</v>
      </c>
      <c r="F6" s="112">
        <v>2</v>
      </c>
      <c r="G6" s="19">
        <v>169.34801016088062</v>
      </c>
    </row>
    <row r="7" spans="1:7" s="15" customFormat="1" ht="15.75" customHeight="1" x14ac:dyDescent="0.25">
      <c r="A7" s="16" t="s">
        <v>25</v>
      </c>
      <c r="B7" s="112">
        <v>40</v>
      </c>
      <c r="C7" s="19">
        <v>217.34868929917374</v>
      </c>
      <c r="D7" s="112">
        <v>24</v>
      </c>
      <c r="E7" s="19">
        <v>109.5270640060353</v>
      </c>
      <c r="F7" s="112">
        <v>65</v>
      </c>
      <c r="G7" s="19">
        <v>161.22631213414073</v>
      </c>
    </row>
    <row r="8" spans="1:7" s="15" customFormat="1" ht="15.75" customHeight="1" x14ac:dyDescent="0.25">
      <c r="A8" s="16" t="s">
        <v>26</v>
      </c>
      <c r="B8" s="112">
        <v>701</v>
      </c>
      <c r="C8" s="19">
        <v>697.84414597851787</v>
      </c>
      <c r="D8" s="112">
        <v>332</v>
      </c>
      <c r="E8" s="19">
        <v>329.67326192034864</v>
      </c>
      <c r="F8" s="112">
        <v>1036</v>
      </c>
      <c r="G8" s="19">
        <v>515.01804551645921</v>
      </c>
    </row>
    <row r="9" spans="1:7" s="15" customFormat="1" ht="15.75" customHeight="1" x14ac:dyDescent="0.25">
      <c r="A9" s="16" t="s">
        <v>27</v>
      </c>
      <c r="B9" s="112" t="s">
        <v>94</v>
      </c>
      <c r="C9" s="19" t="s">
        <v>94</v>
      </c>
      <c r="D9" s="112" t="s">
        <v>94</v>
      </c>
      <c r="E9" s="19" t="s">
        <v>94</v>
      </c>
      <c r="F9" s="112">
        <v>12</v>
      </c>
      <c r="G9" s="19">
        <v>26.601050741504288</v>
      </c>
    </row>
    <row r="10" spans="1:7" s="15" customFormat="1" ht="15.75" customHeight="1" x14ac:dyDescent="0.25">
      <c r="A10" s="16" t="s">
        <v>28</v>
      </c>
      <c r="B10" s="112">
        <v>41</v>
      </c>
      <c r="C10" s="19">
        <v>381.54270141214135</v>
      </c>
      <c r="D10" s="112">
        <v>18</v>
      </c>
      <c r="E10" s="19">
        <v>159.10685653073676</v>
      </c>
      <c r="F10" s="112">
        <v>60</v>
      </c>
      <c r="G10" s="19">
        <v>271.99782401740697</v>
      </c>
    </row>
    <row r="11" spans="1:7" s="15" customFormat="1" ht="15.75" customHeight="1" x14ac:dyDescent="0.25">
      <c r="A11" s="20" t="s">
        <v>29</v>
      </c>
      <c r="B11" s="112">
        <v>3229</v>
      </c>
      <c r="C11" s="19">
        <v>545.44287145303736</v>
      </c>
      <c r="D11" s="112">
        <v>1695</v>
      </c>
      <c r="E11" s="19">
        <v>296.44839264990952</v>
      </c>
      <c r="F11" s="112">
        <v>4929</v>
      </c>
      <c r="G11" s="19">
        <v>423.53911657422316</v>
      </c>
    </row>
    <row r="12" spans="1:7" s="15" customFormat="1" ht="15.75" customHeight="1" x14ac:dyDescent="0.25">
      <c r="A12" s="16" t="s">
        <v>30</v>
      </c>
      <c r="B12" s="112">
        <v>49</v>
      </c>
      <c r="C12" s="19">
        <v>393.87930204968723</v>
      </c>
      <c r="D12" s="112">
        <v>19</v>
      </c>
      <c r="E12" s="19">
        <v>125.92254170023062</v>
      </c>
      <c r="F12" s="112">
        <v>68</v>
      </c>
      <c r="G12" s="19">
        <v>247.01224163609353</v>
      </c>
    </row>
    <row r="13" spans="1:7" s="15" customFormat="1" ht="15.75" customHeight="1" x14ac:dyDescent="0.25">
      <c r="A13" s="16" t="s">
        <v>31</v>
      </c>
      <c r="B13" s="112">
        <v>239</v>
      </c>
      <c r="C13" s="19">
        <v>251.79036125310699</v>
      </c>
      <c r="D13" s="112">
        <v>119</v>
      </c>
      <c r="E13" s="19">
        <v>122.58971363078491</v>
      </c>
      <c r="F13" s="112">
        <v>360</v>
      </c>
      <c r="G13" s="19">
        <v>187.5078128255341</v>
      </c>
    </row>
    <row r="14" spans="1:7" s="15" customFormat="1" ht="15.75" customHeight="1" x14ac:dyDescent="0.25">
      <c r="A14" s="16" t="s">
        <v>32</v>
      </c>
      <c r="B14" s="112">
        <v>4509</v>
      </c>
      <c r="C14" s="19">
        <v>892.87813360006055</v>
      </c>
      <c r="D14" s="112">
        <v>1880</v>
      </c>
      <c r="E14" s="19">
        <v>369.53471502492721</v>
      </c>
      <c r="F14" s="112">
        <v>6451</v>
      </c>
      <c r="G14" s="19">
        <v>636.35395129342271</v>
      </c>
    </row>
    <row r="15" spans="1:7" s="15" customFormat="1" ht="15.75" customHeight="1" x14ac:dyDescent="0.25">
      <c r="A15" s="16" t="s">
        <v>33</v>
      </c>
      <c r="B15" s="112">
        <v>39</v>
      </c>
      <c r="C15" s="19">
        <v>273.61635550572299</v>
      </c>
      <c r="D15" s="112">
        <v>18</v>
      </c>
      <c r="E15" s="19">
        <v>122.00522835357175</v>
      </c>
      <c r="F15" s="112">
        <v>57</v>
      </c>
      <c r="G15" s="19">
        <v>196.50429206743166</v>
      </c>
    </row>
    <row r="16" spans="1:7" s="15" customFormat="1" ht="15.75" customHeight="1" x14ac:dyDescent="0.25">
      <c r="A16" s="20" t="s">
        <v>34</v>
      </c>
      <c r="B16" s="112">
        <v>311</v>
      </c>
      <c r="C16" s="19">
        <v>461.42837266293805</v>
      </c>
      <c r="D16" s="112">
        <v>163</v>
      </c>
      <c r="E16" s="19">
        <v>239.46785777505792</v>
      </c>
      <c r="F16" s="112">
        <v>479</v>
      </c>
      <c r="G16" s="19">
        <v>353.59164962684588</v>
      </c>
    </row>
    <row r="17" spans="1:7" s="15" customFormat="1" ht="15.75" customHeight="1" x14ac:dyDescent="0.25">
      <c r="A17" s="16" t="s">
        <v>35</v>
      </c>
      <c r="B17" s="112">
        <v>649</v>
      </c>
      <c r="C17" s="19">
        <v>744.12730547402907</v>
      </c>
      <c r="D17" s="112">
        <v>194</v>
      </c>
      <c r="E17" s="19">
        <v>215.94968596200454</v>
      </c>
      <c r="F17" s="112">
        <v>849</v>
      </c>
      <c r="G17" s="19">
        <v>479.52014097553428</v>
      </c>
    </row>
    <row r="18" spans="1:7" s="15" customFormat="1" ht="15.75" customHeight="1" x14ac:dyDescent="0.25">
      <c r="A18" s="16" t="s">
        <v>36</v>
      </c>
      <c r="B18" s="112">
        <v>43</v>
      </c>
      <c r="C18" s="19">
        <v>462.94304984555822</v>
      </c>
      <c r="D18" s="112">
        <v>12</v>
      </c>
      <c r="E18" s="19">
        <v>124.44775680156171</v>
      </c>
      <c r="F18" s="112">
        <v>55</v>
      </c>
      <c r="G18" s="19">
        <v>290.52876234747151</v>
      </c>
    </row>
    <row r="19" spans="1:7" s="15" customFormat="1" ht="15.75" customHeight="1" x14ac:dyDescent="0.25">
      <c r="A19" s="16" t="s">
        <v>37</v>
      </c>
      <c r="B19" s="112">
        <v>3783</v>
      </c>
      <c r="C19" s="19">
        <v>854.91997908023893</v>
      </c>
      <c r="D19" s="112">
        <v>2173</v>
      </c>
      <c r="E19" s="19">
        <v>466.52380850369042</v>
      </c>
      <c r="F19" s="112">
        <v>5985</v>
      </c>
      <c r="G19" s="19">
        <v>658.93559606422309</v>
      </c>
    </row>
    <row r="20" spans="1:7" s="15" customFormat="1" ht="15.75" customHeight="1" x14ac:dyDescent="0.25">
      <c r="A20" s="16" t="s">
        <v>38</v>
      </c>
      <c r="B20" s="112">
        <v>659</v>
      </c>
      <c r="C20" s="19">
        <v>951.90406958685799</v>
      </c>
      <c r="D20" s="112">
        <v>374</v>
      </c>
      <c r="E20" s="19">
        <v>443.19446834063586</v>
      </c>
      <c r="F20" s="112">
        <v>1037</v>
      </c>
      <c r="G20" s="19">
        <v>675.05549516004112</v>
      </c>
    </row>
    <row r="21" spans="1:7" s="15" customFormat="1" ht="15.75" customHeight="1" x14ac:dyDescent="0.25">
      <c r="A21" s="16" t="s">
        <v>39</v>
      </c>
      <c r="B21" s="112">
        <v>145</v>
      </c>
      <c r="C21" s="19">
        <v>426.1960195330953</v>
      </c>
      <c r="D21" s="112">
        <v>98</v>
      </c>
      <c r="E21" s="19">
        <v>287.7267274384954</v>
      </c>
      <c r="F21" s="112">
        <v>243</v>
      </c>
      <c r="G21" s="19">
        <v>356.92253459063994</v>
      </c>
    </row>
    <row r="22" spans="1:7" s="15" customFormat="1" ht="15.75" customHeight="1" x14ac:dyDescent="0.25">
      <c r="A22" s="16" t="s">
        <v>40</v>
      </c>
      <c r="B22" s="112">
        <v>18</v>
      </c>
      <c r="C22" s="19">
        <v>152.93576442703463</v>
      </c>
      <c r="D22" s="112">
        <v>16</v>
      </c>
      <c r="E22" s="19">
        <v>81.60204086799483</v>
      </c>
      <c r="F22" s="112">
        <v>34</v>
      </c>
      <c r="G22" s="19">
        <v>108.35962647799326</v>
      </c>
    </row>
    <row r="23" spans="1:7" s="15" customFormat="1" ht="15.75" customHeight="1" x14ac:dyDescent="0.25">
      <c r="A23" s="16" t="s">
        <v>41</v>
      </c>
      <c r="B23" s="112">
        <v>31624</v>
      </c>
      <c r="C23" s="19">
        <v>629.75917720058362</v>
      </c>
      <c r="D23" s="112">
        <v>25001</v>
      </c>
      <c r="E23" s="19">
        <v>507.80455128183957</v>
      </c>
      <c r="F23" s="112">
        <v>56690</v>
      </c>
      <c r="G23" s="19">
        <v>570.03788755964979</v>
      </c>
    </row>
    <row r="24" spans="1:7" s="15" customFormat="1" ht="18" x14ac:dyDescent="0.25">
      <c r="A24" s="15" t="s">
        <v>42</v>
      </c>
      <c r="B24" s="112">
        <v>1696</v>
      </c>
      <c r="C24" s="19">
        <v>722.36761822360415</v>
      </c>
      <c r="D24" s="112">
        <v>1298</v>
      </c>
      <c r="E24" s="19">
        <v>575.34496056383614</v>
      </c>
      <c r="F24" s="112">
        <v>3026</v>
      </c>
      <c r="G24" s="19">
        <v>657.27271072782594</v>
      </c>
    </row>
    <row r="25" spans="1:7" s="15" customFormat="1" ht="15.75" customHeight="1" x14ac:dyDescent="0.25">
      <c r="A25" s="15" t="s">
        <v>43</v>
      </c>
      <c r="B25" s="112">
        <v>286</v>
      </c>
      <c r="C25" s="19">
        <v>400.88075563145503</v>
      </c>
      <c r="D25" s="112">
        <v>216</v>
      </c>
      <c r="E25" s="19">
        <v>318.22414035770618</v>
      </c>
      <c r="F25" s="112">
        <v>505</v>
      </c>
      <c r="G25" s="19">
        <v>362.73629009252164</v>
      </c>
    </row>
    <row r="26" spans="1:7" s="15" customFormat="1" ht="15.75" customHeight="1" x14ac:dyDescent="0.25">
      <c r="A26" s="16" t="s">
        <v>44</v>
      </c>
      <c r="B26" s="112">
        <v>649</v>
      </c>
      <c r="C26" s="19">
        <v>807.09301899391448</v>
      </c>
      <c r="D26" s="112">
        <v>221</v>
      </c>
      <c r="E26" s="19">
        <v>289.86664811558694</v>
      </c>
      <c r="F26" s="112">
        <v>871</v>
      </c>
      <c r="G26" s="19">
        <v>556.00240019405737</v>
      </c>
    </row>
    <row r="27" spans="1:7" s="15" customFormat="1" ht="15.75" customHeight="1" x14ac:dyDescent="0.25">
      <c r="A27" s="16" t="s">
        <v>45</v>
      </c>
      <c r="B27" s="112">
        <v>386</v>
      </c>
      <c r="C27" s="19">
        <v>294.00371033104966</v>
      </c>
      <c r="D27" s="112">
        <v>213</v>
      </c>
      <c r="E27" s="19">
        <v>164.95625883076565</v>
      </c>
      <c r="F27" s="112">
        <v>600</v>
      </c>
      <c r="G27" s="19">
        <v>230.40058982550985</v>
      </c>
    </row>
    <row r="28" spans="1:7" s="15" customFormat="1" ht="15.75" customHeight="1" x14ac:dyDescent="0.25">
      <c r="A28" s="16" t="s">
        <v>46</v>
      </c>
      <c r="B28" s="112" t="s">
        <v>94</v>
      </c>
      <c r="C28" s="19" t="s">
        <v>94</v>
      </c>
      <c r="D28" s="112" t="s">
        <v>94</v>
      </c>
      <c r="E28" s="19" t="s">
        <v>94</v>
      </c>
      <c r="F28" s="112">
        <v>27</v>
      </c>
      <c r="G28" s="19">
        <v>158.41351795353216</v>
      </c>
    </row>
    <row r="29" spans="1:7" s="15" customFormat="1" ht="15.75" customHeight="1" x14ac:dyDescent="0.25">
      <c r="A29" s="16" t="s">
        <v>47</v>
      </c>
      <c r="B29" s="112">
        <v>265</v>
      </c>
      <c r="C29" s="19">
        <v>584.9138825275586</v>
      </c>
      <c r="D29" s="112">
        <v>106</v>
      </c>
      <c r="E29" s="19">
        <v>232.96608440538904</v>
      </c>
      <c r="F29" s="112">
        <v>372</v>
      </c>
      <c r="G29" s="19">
        <v>409.66455961059785</v>
      </c>
    </row>
    <row r="30" spans="1:7" s="15" customFormat="1" ht="15.75" customHeight="1" x14ac:dyDescent="0.25">
      <c r="A30" s="16" t="s">
        <v>48</v>
      </c>
      <c r="B30" s="112">
        <v>763</v>
      </c>
      <c r="C30" s="19">
        <v>545.61129082694629</v>
      </c>
      <c r="D30" s="112">
        <v>332</v>
      </c>
      <c r="E30" s="19">
        <v>231.60121428296642</v>
      </c>
      <c r="F30" s="112">
        <v>1101</v>
      </c>
      <c r="G30" s="19">
        <v>388.78079613549801</v>
      </c>
    </row>
    <row r="31" spans="1:7" s="15" customFormat="1" ht="15.75" customHeight="1" x14ac:dyDescent="0.25">
      <c r="A31" s="16" t="s">
        <v>49</v>
      </c>
      <c r="B31" s="112">
        <v>13</v>
      </c>
      <c r="C31" s="19">
        <v>306.52685713182927</v>
      </c>
      <c r="D31" s="112">
        <v>15</v>
      </c>
      <c r="E31" s="19">
        <v>344.75339992099669</v>
      </c>
      <c r="F31" s="112">
        <v>29</v>
      </c>
      <c r="G31" s="19">
        <v>337.52327746741059</v>
      </c>
    </row>
    <row r="32" spans="1:7" s="15" customFormat="1" ht="15.75" customHeight="1" x14ac:dyDescent="0.25">
      <c r="A32" s="16" t="s">
        <v>50</v>
      </c>
      <c r="B32" s="112">
        <v>19</v>
      </c>
      <c r="C32" s="19">
        <v>308.55835455760985</v>
      </c>
      <c r="D32" s="112">
        <v>20</v>
      </c>
      <c r="E32" s="19">
        <v>289.2124467941473</v>
      </c>
      <c r="F32" s="112">
        <v>39</v>
      </c>
      <c r="G32" s="19">
        <v>298.32479155511345</v>
      </c>
    </row>
    <row r="33" spans="1:7" s="15" customFormat="1" ht="15.75" customHeight="1" x14ac:dyDescent="0.25">
      <c r="A33" s="16" t="s">
        <v>51</v>
      </c>
      <c r="B33" s="112">
        <v>1570</v>
      </c>
      <c r="C33" s="19">
        <v>735.09050258943535</v>
      </c>
      <c r="D33" s="112">
        <v>623</v>
      </c>
      <c r="E33" s="19">
        <v>275.51272558109969</v>
      </c>
      <c r="F33" s="112">
        <v>2201</v>
      </c>
      <c r="G33" s="19">
        <v>500.5651542063635</v>
      </c>
    </row>
    <row r="34" spans="1:7" s="15" customFormat="1" ht="15.75" customHeight="1" x14ac:dyDescent="0.25">
      <c r="A34" s="16" t="s">
        <v>52</v>
      </c>
      <c r="B34" s="112">
        <v>310</v>
      </c>
      <c r="C34" s="19">
        <v>449.52024000610101</v>
      </c>
      <c r="D34" s="112">
        <v>173</v>
      </c>
      <c r="E34" s="19">
        <v>252.04848404006319</v>
      </c>
      <c r="F34" s="112">
        <v>485</v>
      </c>
      <c r="G34" s="19">
        <v>352.47093023255945</v>
      </c>
    </row>
    <row r="35" spans="1:7" s="15" customFormat="1" ht="15.75" customHeight="1" x14ac:dyDescent="0.25">
      <c r="A35" s="16" t="s">
        <v>53</v>
      </c>
      <c r="B35" s="112">
        <v>129</v>
      </c>
      <c r="C35" s="19">
        <v>251.11976953457949</v>
      </c>
      <c r="D35" s="112">
        <v>51</v>
      </c>
      <c r="E35" s="19">
        <v>100.6650012059973</v>
      </c>
      <c r="F35" s="112">
        <v>183</v>
      </c>
      <c r="G35" s="19">
        <v>179.35373849636863</v>
      </c>
    </row>
    <row r="36" spans="1:7" s="15" customFormat="1" ht="15.75" customHeight="1" x14ac:dyDescent="0.25">
      <c r="A36" s="16" t="s">
        <v>54</v>
      </c>
      <c r="B36" s="112">
        <v>7369</v>
      </c>
      <c r="C36" s="19">
        <v>464.35027518474215</v>
      </c>
      <c r="D36" s="112">
        <v>4416</v>
      </c>
      <c r="E36" s="19">
        <v>280.42859120490789</v>
      </c>
      <c r="F36" s="112">
        <v>11842</v>
      </c>
      <c r="G36" s="19">
        <v>374.54759034829897</v>
      </c>
    </row>
    <row r="37" spans="1:7" s="15" customFormat="1" ht="15.75" customHeight="1" x14ac:dyDescent="0.25">
      <c r="A37" s="16" t="s">
        <v>55</v>
      </c>
      <c r="B37" s="112">
        <v>556</v>
      </c>
      <c r="C37" s="19">
        <v>268.03948398912559</v>
      </c>
      <c r="D37" s="112">
        <v>292</v>
      </c>
      <c r="E37" s="19">
        <v>144.8327393229751</v>
      </c>
      <c r="F37" s="112">
        <v>855</v>
      </c>
      <c r="G37" s="19">
        <v>209.02396808167273</v>
      </c>
    </row>
    <row r="38" spans="1:7" s="15" customFormat="1" ht="15.75" customHeight="1" x14ac:dyDescent="0.25">
      <c r="A38" s="16" t="s">
        <v>56</v>
      </c>
      <c r="B38" s="112" t="s">
        <v>94</v>
      </c>
      <c r="C38" s="19" t="s">
        <v>94</v>
      </c>
      <c r="D38" s="112" t="s">
        <v>94</v>
      </c>
      <c r="E38" s="19" t="s">
        <v>94</v>
      </c>
      <c r="F38" s="112">
        <v>38</v>
      </c>
      <c r="G38" s="19">
        <v>193.29569154076978</v>
      </c>
    </row>
    <row r="39" spans="1:7" s="15" customFormat="1" ht="15.75" customHeight="1" x14ac:dyDescent="0.25">
      <c r="A39" s="16" t="s">
        <v>57</v>
      </c>
      <c r="B39" s="112">
        <v>7756</v>
      </c>
      <c r="C39" s="19">
        <v>635.55344774230798</v>
      </c>
      <c r="D39" s="112">
        <v>4196</v>
      </c>
      <c r="E39" s="19">
        <v>346.40660456256501</v>
      </c>
      <c r="F39" s="112">
        <v>12019</v>
      </c>
      <c r="G39" s="19">
        <v>494.27404553374731</v>
      </c>
    </row>
    <row r="40" spans="1:7" s="15" customFormat="1" ht="15.75" customHeight="1" x14ac:dyDescent="0.25">
      <c r="A40" s="16" t="s">
        <v>58</v>
      </c>
      <c r="B40" s="112">
        <v>4778</v>
      </c>
      <c r="C40" s="19">
        <v>594.46489497407185</v>
      </c>
      <c r="D40" s="112">
        <v>2846</v>
      </c>
      <c r="E40" s="19">
        <v>363.80698303744998</v>
      </c>
      <c r="F40" s="112">
        <v>7659</v>
      </c>
      <c r="G40" s="19">
        <v>482.90354980451247</v>
      </c>
    </row>
    <row r="41" spans="1:7" s="15" customFormat="1" ht="15.75" customHeight="1" x14ac:dyDescent="0.25">
      <c r="A41" s="16" t="s">
        <v>59</v>
      </c>
      <c r="B41" s="112">
        <v>84</v>
      </c>
      <c r="C41" s="19">
        <v>259.4155850927188</v>
      </c>
      <c r="D41" s="112">
        <v>63</v>
      </c>
      <c r="E41" s="19">
        <v>193.58689935168422</v>
      </c>
      <c r="F41" s="112">
        <v>147</v>
      </c>
      <c r="G41" s="19">
        <v>226.41858172632615</v>
      </c>
    </row>
    <row r="42" spans="1:7" s="15" customFormat="1" ht="15.75" customHeight="1" x14ac:dyDescent="0.25">
      <c r="A42" s="16" t="s">
        <v>60</v>
      </c>
      <c r="B42" s="112">
        <v>8383</v>
      </c>
      <c r="C42" s="19">
        <v>765.55500066048569</v>
      </c>
      <c r="D42" s="112">
        <v>4021</v>
      </c>
      <c r="E42" s="19">
        <v>370.1775755196698</v>
      </c>
      <c r="F42" s="112">
        <v>12480</v>
      </c>
      <c r="G42" s="19">
        <v>572.14689871624489</v>
      </c>
    </row>
    <row r="43" spans="1:7" s="15" customFormat="1" ht="15.75" customHeight="1" x14ac:dyDescent="0.25">
      <c r="A43" s="16" t="s">
        <v>61</v>
      </c>
      <c r="B43" s="112">
        <v>10642</v>
      </c>
      <c r="C43" s="19">
        <v>652.69261598044886</v>
      </c>
      <c r="D43" s="112">
        <v>7434</v>
      </c>
      <c r="E43" s="19">
        <v>448.37735783685861</v>
      </c>
      <c r="F43" s="112">
        <v>18089</v>
      </c>
      <c r="G43" s="19">
        <v>550.07594751942645</v>
      </c>
    </row>
    <row r="44" spans="1:7" s="15" customFormat="1" ht="15.75" customHeight="1" x14ac:dyDescent="0.25">
      <c r="A44" s="16" t="s">
        <v>62</v>
      </c>
      <c r="B44" s="112">
        <v>1976</v>
      </c>
      <c r="C44" s="19">
        <v>468.04608636055065</v>
      </c>
      <c r="D44" s="112">
        <v>4166</v>
      </c>
      <c r="E44" s="19">
        <v>961.3047115779184</v>
      </c>
      <c r="F44" s="112">
        <v>6204</v>
      </c>
      <c r="G44" s="19">
        <v>725.14756589328488</v>
      </c>
    </row>
    <row r="45" spans="1:7" s="15" customFormat="1" ht="15.75" customHeight="1" x14ac:dyDescent="0.25">
      <c r="A45" s="16" t="s">
        <v>63</v>
      </c>
      <c r="B45" s="112">
        <v>2848</v>
      </c>
      <c r="C45" s="19">
        <v>724.91784527179709</v>
      </c>
      <c r="D45" s="112">
        <v>1348</v>
      </c>
      <c r="E45" s="19">
        <v>342.28149350137863</v>
      </c>
      <c r="F45" s="112">
        <v>4235</v>
      </c>
      <c r="G45" s="19">
        <v>538.32464726071055</v>
      </c>
    </row>
    <row r="46" spans="1:7" s="15" customFormat="1" ht="15.75" customHeight="1" x14ac:dyDescent="0.25">
      <c r="A46" s="16" t="s">
        <v>64</v>
      </c>
      <c r="B46" s="112">
        <v>621</v>
      </c>
      <c r="C46" s="19">
        <v>458.17390886870857</v>
      </c>
      <c r="D46" s="112">
        <v>333</v>
      </c>
      <c r="E46" s="19">
        <v>232.75491244038204</v>
      </c>
      <c r="F46" s="112">
        <v>977</v>
      </c>
      <c r="G46" s="19">
        <v>350.67317045156756</v>
      </c>
    </row>
    <row r="47" spans="1:7" s="15" customFormat="1" ht="15.75" customHeight="1" x14ac:dyDescent="0.25">
      <c r="A47" s="16" t="s">
        <v>65</v>
      </c>
      <c r="B47" s="112">
        <v>1321</v>
      </c>
      <c r="C47" s="19">
        <v>345.09839214609082</v>
      </c>
      <c r="D47" s="112">
        <v>1019</v>
      </c>
      <c r="E47" s="19">
        <v>272.55782529754691</v>
      </c>
      <c r="F47" s="112">
        <v>2347</v>
      </c>
      <c r="G47" s="19">
        <v>310.1809939800828</v>
      </c>
    </row>
    <row r="48" spans="1:7" s="15" customFormat="1" ht="15.75" customHeight="1" x14ac:dyDescent="0.25">
      <c r="A48" s="16" t="s">
        <v>66</v>
      </c>
      <c r="B48" s="112">
        <v>914</v>
      </c>
      <c r="C48" s="19">
        <v>417.36563569201428</v>
      </c>
      <c r="D48" s="112">
        <v>494</v>
      </c>
      <c r="E48" s="19">
        <v>220.40940615314389</v>
      </c>
      <c r="F48" s="112">
        <v>1421</v>
      </c>
      <c r="G48" s="19">
        <v>320.67990458588076</v>
      </c>
    </row>
    <row r="49" spans="1:7" s="15" customFormat="1" ht="15.75" customHeight="1" x14ac:dyDescent="0.25">
      <c r="A49" s="16" t="s">
        <v>67</v>
      </c>
      <c r="B49" s="112">
        <v>2807</v>
      </c>
      <c r="C49" s="19">
        <v>297.17083632396549</v>
      </c>
      <c r="D49" s="112">
        <v>2251</v>
      </c>
      <c r="E49" s="19">
        <v>232.41203585266572</v>
      </c>
      <c r="F49" s="112">
        <v>5066</v>
      </c>
      <c r="G49" s="19">
        <v>264.80401314506935</v>
      </c>
    </row>
    <row r="50" spans="1:7" s="15" customFormat="1" ht="15.75" customHeight="1" x14ac:dyDescent="0.25">
      <c r="A50" s="16" t="s">
        <v>68</v>
      </c>
      <c r="B50" s="112">
        <v>548</v>
      </c>
      <c r="C50" s="19">
        <v>410.86505479288104</v>
      </c>
      <c r="D50" s="112">
        <v>301</v>
      </c>
      <c r="E50" s="19">
        <v>224.33577419526526</v>
      </c>
      <c r="F50" s="112">
        <v>853</v>
      </c>
      <c r="G50" s="19">
        <v>318.81772073361674</v>
      </c>
    </row>
    <row r="51" spans="1:7" s="15" customFormat="1" ht="15.75" customHeight="1" x14ac:dyDescent="0.25">
      <c r="A51" s="16" t="s">
        <v>69</v>
      </c>
      <c r="B51" s="112">
        <v>367</v>
      </c>
      <c r="C51" s="19">
        <v>396.40433821444185</v>
      </c>
      <c r="D51" s="112">
        <v>161</v>
      </c>
      <c r="E51" s="19">
        <v>179.90884414036253</v>
      </c>
      <c r="F51" s="112">
        <v>529</v>
      </c>
      <c r="G51" s="19">
        <v>290.54440001757507</v>
      </c>
    </row>
    <row r="52" spans="1:7" s="15" customFormat="1" ht="15.75" customHeight="1" x14ac:dyDescent="0.25">
      <c r="A52" s="16" t="s">
        <v>70</v>
      </c>
      <c r="B52" s="112">
        <v>0</v>
      </c>
      <c r="C52" s="19">
        <v>0</v>
      </c>
      <c r="D52" s="112">
        <v>0</v>
      </c>
      <c r="E52" s="19">
        <v>0</v>
      </c>
      <c r="F52" s="112">
        <v>0</v>
      </c>
      <c r="G52" s="19">
        <v>0</v>
      </c>
    </row>
    <row r="53" spans="1:7" s="15" customFormat="1" ht="15.75" customHeight="1" x14ac:dyDescent="0.25">
      <c r="A53" s="16" t="s">
        <v>71</v>
      </c>
      <c r="B53" s="112">
        <v>72</v>
      </c>
      <c r="C53" s="19">
        <v>326.34834702670372</v>
      </c>
      <c r="D53" s="112">
        <v>27</v>
      </c>
      <c r="E53" s="19">
        <v>124.26542394548724</v>
      </c>
      <c r="F53" s="112">
        <v>99</v>
      </c>
      <c r="G53" s="19">
        <v>226.07901347339651</v>
      </c>
    </row>
    <row r="54" spans="1:7" s="15" customFormat="1" ht="15.75" customHeight="1" x14ac:dyDescent="0.25">
      <c r="A54" s="16" t="s">
        <v>72</v>
      </c>
      <c r="B54" s="112">
        <v>1545</v>
      </c>
      <c r="C54" s="19">
        <v>681.29781424251598</v>
      </c>
      <c r="D54" s="112">
        <v>796</v>
      </c>
      <c r="E54" s="19">
        <v>352.58849602955956</v>
      </c>
      <c r="F54" s="112">
        <v>2349</v>
      </c>
      <c r="G54" s="19">
        <v>519.07931372808991</v>
      </c>
    </row>
    <row r="55" spans="1:7" s="15" customFormat="1" ht="15.75" customHeight="1" x14ac:dyDescent="0.25">
      <c r="A55" s="16" t="s">
        <v>73</v>
      </c>
      <c r="B55" s="112">
        <v>1040</v>
      </c>
      <c r="C55" s="19">
        <v>422.9598630618197</v>
      </c>
      <c r="D55" s="112">
        <v>569</v>
      </c>
      <c r="E55" s="19">
        <v>237.8526035707751</v>
      </c>
      <c r="F55" s="112">
        <v>1613</v>
      </c>
      <c r="G55" s="19">
        <v>332.50190678402839</v>
      </c>
    </row>
    <row r="56" spans="1:7" s="15" customFormat="1" ht="15.75" customHeight="1" x14ac:dyDescent="0.25">
      <c r="A56" s="16" t="s">
        <v>74</v>
      </c>
      <c r="B56" s="112">
        <v>1664</v>
      </c>
      <c r="C56" s="19">
        <v>598.28216474070666</v>
      </c>
      <c r="D56" s="112">
        <v>734</v>
      </c>
      <c r="E56" s="19">
        <v>266.90097209428194</v>
      </c>
      <c r="F56" s="112">
        <v>2413</v>
      </c>
      <c r="G56" s="19">
        <v>436.23833473744293</v>
      </c>
    </row>
    <row r="57" spans="1:7" s="15" customFormat="1" ht="15.75" customHeight="1" x14ac:dyDescent="0.25">
      <c r="A57" s="16" t="s">
        <v>75</v>
      </c>
      <c r="B57" s="112">
        <v>135</v>
      </c>
      <c r="C57" s="19">
        <v>265.64980838564998</v>
      </c>
      <c r="D57" s="112">
        <v>78</v>
      </c>
      <c r="E57" s="19">
        <v>153.97000746198157</v>
      </c>
      <c r="F57" s="112">
        <v>213</v>
      </c>
      <c r="G57" s="19">
        <v>209.89771181931062</v>
      </c>
    </row>
    <row r="58" spans="1:7" s="15" customFormat="1" ht="15.75" customHeight="1" x14ac:dyDescent="0.25">
      <c r="A58" s="16" t="s">
        <v>76</v>
      </c>
      <c r="B58" s="112">
        <v>139</v>
      </c>
      <c r="C58" s="19">
        <v>418.89314377438131</v>
      </c>
      <c r="D58" s="112">
        <v>64</v>
      </c>
      <c r="E58" s="19">
        <v>195.77664993096511</v>
      </c>
      <c r="F58" s="112">
        <v>203</v>
      </c>
      <c r="G58" s="19">
        <v>308.16874895632566</v>
      </c>
    </row>
    <row r="59" spans="1:7" s="15" customFormat="1" ht="15.75" customHeight="1" x14ac:dyDescent="0.25">
      <c r="A59" s="16" t="s">
        <v>77</v>
      </c>
      <c r="B59" s="112" t="s">
        <v>94</v>
      </c>
      <c r="C59" s="19" t="s">
        <v>94</v>
      </c>
      <c r="D59" s="112" t="s">
        <v>94</v>
      </c>
      <c r="E59" s="19" t="s">
        <v>94</v>
      </c>
      <c r="F59" s="112">
        <v>12</v>
      </c>
      <c r="G59" s="19">
        <v>74.780332772480961</v>
      </c>
    </row>
    <row r="60" spans="1:7" s="15" customFormat="1" ht="15.75" customHeight="1" x14ac:dyDescent="0.25">
      <c r="A60" s="16" t="s">
        <v>78</v>
      </c>
      <c r="B60" s="112">
        <v>2076</v>
      </c>
      <c r="C60" s="19">
        <v>876.78307839558738</v>
      </c>
      <c r="D60" s="112">
        <v>828</v>
      </c>
      <c r="E60" s="19">
        <v>347.57297056779453</v>
      </c>
      <c r="F60" s="112">
        <v>2931</v>
      </c>
      <c r="G60" s="19">
        <v>617.05522970622894</v>
      </c>
    </row>
    <row r="61" spans="1:7" s="15" customFormat="1" ht="15.75" customHeight="1" x14ac:dyDescent="0.25">
      <c r="A61" s="16" t="s">
        <v>79</v>
      </c>
      <c r="B61" s="112">
        <v>58</v>
      </c>
      <c r="C61" s="19">
        <v>220.8668887879372</v>
      </c>
      <c r="D61" s="112">
        <v>45</v>
      </c>
      <c r="E61" s="19">
        <v>157.61358038538387</v>
      </c>
      <c r="F61" s="112">
        <v>104</v>
      </c>
      <c r="G61" s="19">
        <v>189.74293481235483</v>
      </c>
    </row>
    <row r="62" spans="1:7" s="15" customFormat="1" ht="15.75" customHeight="1" x14ac:dyDescent="0.25">
      <c r="A62" s="16" t="s">
        <v>80</v>
      </c>
      <c r="B62" s="112">
        <v>2010</v>
      </c>
      <c r="C62" s="19">
        <v>478.97068440581802</v>
      </c>
      <c r="D62" s="112">
        <v>1084</v>
      </c>
      <c r="E62" s="19">
        <v>259.20915883698757</v>
      </c>
      <c r="F62" s="112">
        <v>3109</v>
      </c>
      <c r="G62" s="19">
        <v>371.07102148965532</v>
      </c>
    </row>
    <row r="63" spans="1:7" s="15" customFormat="1" ht="15.75" customHeight="1" x14ac:dyDescent="0.25">
      <c r="A63" s="16" t="s">
        <v>81</v>
      </c>
      <c r="B63" s="112">
        <v>574</v>
      </c>
      <c r="C63" s="19">
        <v>516.32165724683023</v>
      </c>
      <c r="D63" s="112">
        <v>313</v>
      </c>
      <c r="E63" s="19">
        <v>295.38057740368038</v>
      </c>
      <c r="F63" s="112">
        <v>891</v>
      </c>
      <c r="G63" s="19">
        <v>410.34190553385844</v>
      </c>
    </row>
    <row r="64" spans="1:7" s="15" customFormat="1" ht="15.75" customHeight="1" x14ac:dyDescent="0.25">
      <c r="A64" s="16" t="s">
        <v>82</v>
      </c>
      <c r="B64" s="112">
        <v>209</v>
      </c>
      <c r="C64" s="19">
        <v>512.34550930866101</v>
      </c>
      <c r="D64" s="112">
        <v>122</v>
      </c>
      <c r="E64" s="19">
        <v>295.41228066827449</v>
      </c>
      <c r="F64" s="112">
        <v>333</v>
      </c>
      <c r="G64" s="19">
        <v>405.64739130964426</v>
      </c>
    </row>
    <row r="65" spans="1:7" s="15" customFormat="1" ht="24.95" customHeight="1" x14ac:dyDescent="0.25">
      <c r="A65" s="21" t="s">
        <v>83</v>
      </c>
    </row>
    <row r="66" spans="1:7" s="22" customFormat="1" ht="15.95" customHeight="1" x14ac:dyDescent="0.25">
      <c r="A66" s="23" t="s">
        <v>95</v>
      </c>
      <c r="B66" s="15"/>
      <c r="C66" s="15"/>
      <c r="D66" s="15"/>
      <c r="E66" s="15"/>
      <c r="F66" s="15"/>
      <c r="G66" s="15"/>
    </row>
    <row r="67" spans="1:7" s="22" customFormat="1" ht="15.95" customHeight="1" x14ac:dyDescent="0.25">
      <c r="A67" s="23" t="s">
        <v>96</v>
      </c>
      <c r="B67" s="15"/>
      <c r="C67" s="15"/>
      <c r="D67" s="15"/>
      <c r="E67" s="15"/>
      <c r="F67" s="15"/>
      <c r="G67" s="15"/>
    </row>
    <row r="68" spans="1:7" s="22" customFormat="1" ht="15.95" customHeight="1" x14ac:dyDescent="0.25">
      <c r="A68" s="23" t="s">
        <v>85</v>
      </c>
      <c r="B68" s="15"/>
      <c r="C68" s="15"/>
      <c r="D68" s="15"/>
      <c r="E68" s="15"/>
      <c r="F68" s="15"/>
      <c r="G68" s="15"/>
    </row>
    <row r="69" spans="1:7" s="22" customFormat="1" ht="15.95" customHeight="1" x14ac:dyDescent="0.25">
      <c r="A69" s="58" t="s">
        <v>97</v>
      </c>
      <c r="B69" s="15"/>
      <c r="C69" s="15"/>
      <c r="D69" s="15"/>
      <c r="E69" s="15"/>
      <c r="F69" s="15"/>
      <c r="G69" s="15"/>
    </row>
    <row r="70" spans="1:7" s="22" customFormat="1" ht="13.5" customHeight="1" x14ac:dyDescent="0.25">
      <c r="A70" s="58" t="s">
        <v>98</v>
      </c>
      <c r="B70" s="15"/>
      <c r="C70" s="15"/>
      <c r="D70" s="15"/>
      <c r="E70" s="15"/>
      <c r="F70" s="15"/>
      <c r="G70" s="15"/>
    </row>
    <row r="71" spans="1:7" s="22" customFormat="1" ht="15.95" customHeight="1" x14ac:dyDescent="0.25">
      <c r="A71" s="58" t="s">
        <v>99</v>
      </c>
      <c r="B71" s="24"/>
      <c r="C71" s="24"/>
      <c r="D71" s="24"/>
      <c r="E71" s="24"/>
      <c r="F71" s="24"/>
      <c r="G71" s="24"/>
    </row>
    <row r="72" spans="1:7" s="22" customFormat="1" ht="13.5" customHeight="1" x14ac:dyDescent="0.25">
      <c r="A72" s="58" t="s">
        <v>100</v>
      </c>
      <c r="B72" s="15"/>
      <c r="C72" s="15"/>
      <c r="D72" s="15"/>
      <c r="E72" s="15"/>
      <c r="F72" s="15"/>
      <c r="G72" s="15"/>
    </row>
    <row r="73" spans="1:7" ht="15.75" x14ac:dyDescent="0.25">
      <c r="A73" s="57" t="s">
        <v>5</v>
      </c>
    </row>
  </sheetData>
  <sheetProtection algorithmName="SHA-512" hashValue="DEEjN/HJ10sCCuvaN5j9Zr+cCuyrvO9DBKy9DwjgWInvzsDfH9d4f7mwHnN4f3Szj08pxGX5tIpPMrojLsepIg==" saltValue="GLS6GDgshjTz/t38/CRQwA==" spinCount="100000" sheet="1" objects="1" scenarios="1"/>
  <hyperlinks>
    <hyperlink ref="A73" location="'Table of Contents'!A1" display="Click here to return to the Table of Contents" xr:uid="{322DA4B3-7BF1-4244-91C3-BD0810C9A3BF}"/>
  </hyperlinks>
  <printOptions horizontalCentered="1"/>
  <pageMargins left="0.25" right="0.25" top="0.3" bottom="0.1" header="0.3" footer="0"/>
  <pageSetup scale="66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7FD4C-7C0B-409E-8D4E-DD5D654E75B8}">
  <sheetPr codeName="Sheet5">
    <pageSetUpPr fitToPage="1"/>
  </sheetPr>
  <dimension ref="A1:I59"/>
  <sheetViews>
    <sheetView zoomScaleNormal="100" workbookViewId="0">
      <selection activeCell="A2" sqref="A2"/>
    </sheetView>
  </sheetViews>
  <sheetFormatPr defaultColWidth="9.140625" defaultRowHeight="12.75" x14ac:dyDescent="0.2"/>
  <cols>
    <col min="1" max="1" width="30.7109375" style="25" customWidth="1"/>
    <col min="2" max="7" width="10.7109375" style="25" customWidth="1"/>
    <col min="8" max="8" width="16.7109375" style="25" customWidth="1"/>
    <col min="9" max="9" width="14.7109375" style="25" customWidth="1"/>
    <col min="10" max="16384" width="9.140625" style="25"/>
  </cols>
  <sheetData>
    <row r="1" spans="1:9" ht="20.25" customHeight="1" x14ac:dyDescent="0.2">
      <c r="A1" s="106" t="s">
        <v>101</v>
      </c>
      <c r="B1" s="30"/>
      <c r="C1" s="30"/>
      <c r="D1" s="30"/>
      <c r="E1" s="30"/>
      <c r="F1" s="30"/>
      <c r="G1" s="30"/>
      <c r="H1" s="30"/>
      <c r="I1" s="30"/>
    </row>
    <row r="2" spans="1:9" ht="25.5" customHeight="1" x14ac:dyDescent="0.2">
      <c r="A2" s="166">
        <v>2021</v>
      </c>
      <c r="B2" s="30"/>
      <c r="C2" s="30"/>
      <c r="D2" s="30"/>
      <c r="E2" s="30"/>
      <c r="F2" s="30"/>
      <c r="G2" s="30"/>
      <c r="H2" s="30"/>
      <c r="I2" s="30"/>
    </row>
    <row r="3" spans="1:9" s="33" customFormat="1" ht="38.1" customHeight="1" thickBot="1" x14ac:dyDescent="0.35">
      <c r="A3" s="31" t="s">
        <v>102</v>
      </c>
      <c r="B3" s="118" t="s">
        <v>92</v>
      </c>
      <c r="C3" s="32" t="s">
        <v>93</v>
      </c>
      <c r="D3" s="118" t="s">
        <v>88</v>
      </c>
      <c r="E3" s="32" t="s">
        <v>89</v>
      </c>
      <c r="F3" s="118" t="s">
        <v>90</v>
      </c>
      <c r="G3" s="32" t="s">
        <v>91</v>
      </c>
      <c r="H3" s="118" t="s">
        <v>103</v>
      </c>
    </row>
    <row r="4" spans="1:9" s="15" customFormat="1" ht="15.75" customHeight="1" x14ac:dyDescent="0.25">
      <c r="A4" s="34" t="s">
        <v>104</v>
      </c>
      <c r="B4" s="115">
        <v>190806</v>
      </c>
      <c r="C4" s="36">
        <v>484.66528399158904</v>
      </c>
      <c r="D4" s="115">
        <v>114923</v>
      </c>
      <c r="E4" s="36">
        <v>582.71012839992397</v>
      </c>
      <c r="F4" s="115">
        <v>75156</v>
      </c>
      <c r="G4" s="36">
        <v>382.54225501516316</v>
      </c>
      <c r="H4" s="115">
        <v>727</v>
      </c>
    </row>
    <row r="5" spans="1:9" s="15" customFormat="1" ht="15.75" customHeight="1" x14ac:dyDescent="0.25">
      <c r="A5" s="37" t="s">
        <v>105</v>
      </c>
      <c r="B5" s="116">
        <v>582</v>
      </c>
      <c r="C5" s="39">
        <v>8.0454935520948911</v>
      </c>
      <c r="D5" s="116">
        <v>480</v>
      </c>
      <c r="E5" s="119">
        <v>13.570994125073867</v>
      </c>
      <c r="F5" s="116">
        <v>91</v>
      </c>
      <c r="G5" s="119">
        <v>2.4615165531210894</v>
      </c>
      <c r="H5" s="116">
        <v>11</v>
      </c>
    </row>
    <row r="6" spans="1:9" s="15" customFormat="1" ht="15.75" customHeight="1" x14ac:dyDescent="0.25">
      <c r="A6" s="40" t="s">
        <v>106</v>
      </c>
      <c r="B6" s="116">
        <v>29186</v>
      </c>
      <c r="C6" s="39">
        <v>1070.7626308704391</v>
      </c>
      <c r="D6" s="116">
        <v>22341</v>
      </c>
      <c r="E6" s="119">
        <v>1685.0359421151775</v>
      </c>
      <c r="F6" s="116">
        <v>6711</v>
      </c>
      <c r="G6" s="119">
        <v>479.40038006413488</v>
      </c>
      <c r="H6" s="116">
        <v>134</v>
      </c>
    </row>
    <row r="7" spans="1:9" s="15" customFormat="1" ht="15.75" customHeight="1" x14ac:dyDescent="0.25">
      <c r="A7" s="40" t="s">
        <v>107</v>
      </c>
      <c r="B7" s="116">
        <v>62904</v>
      </c>
      <c r="C7" s="39">
        <v>2177.9886425148957</v>
      </c>
      <c r="D7" s="116">
        <v>43328</v>
      </c>
      <c r="E7" s="119">
        <v>3132.1779580193806</v>
      </c>
      <c r="F7" s="116">
        <v>19345</v>
      </c>
      <c r="G7" s="119">
        <v>1285.5095519209237</v>
      </c>
      <c r="H7" s="116">
        <v>231</v>
      </c>
    </row>
    <row r="8" spans="1:9" s="15" customFormat="1" ht="15.75" customHeight="1" x14ac:dyDescent="0.25">
      <c r="A8" s="40" t="s">
        <v>108</v>
      </c>
      <c r="B8" s="116">
        <v>41026</v>
      </c>
      <c r="C8" s="39">
        <v>1531.7806857523001</v>
      </c>
      <c r="D8" s="116">
        <v>23707</v>
      </c>
      <c r="E8" s="119">
        <v>1843.9388148937458</v>
      </c>
      <c r="F8" s="116">
        <v>17165</v>
      </c>
      <c r="G8" s="119">
        <v>1232.5431370643073</v>
      </c>
      <c r="H8" s="116">
        <v>154</v>
      </c>
    </row>
    <row r="9" spans="1:9" s="15" customFormat="1" ht="15.75" customHeight="1" x14ac:dyDescent="0.25">
      <c r="A9" s="40" t="s">
        <v>109</v>
      </c>
      <c r="B9" s="116">
        <v>24539</v>
      </c>
      <c r="C9" s="39">
        <v>1004.0229642291233</v>
      </c>
      <c r="D9" s="116">
        <v>12022</v>
      </c>
      <c r="E9" s="119">
        <v>1022.105537092928</v>
      </c>
      <c r="F9" s="116">
        <v>12439</v>
      </c>
      <c r="G9" s="119">
        <v>981.0957273878912</v>
      </c>
      <c r="H9" s="116">
        <v>78</v>
      </c>
    </row>
    <row r="10" spans="1:9" s="15" customFormat="1" ht="15.75" customHeight="1" x14ac:dyDescent="0.25">
      <c r="A10" s="40" t="s">
        <v>110</v>
      </c>
      <c r="B10" s="116">
        <v>21420</v>
      </c>
      <c r="C10" s="39">
        <v>413.53925471927766</v>
      </c>
      <c r="D10" s="116">
        <v>9294</v>
      </c>
      <c r="E10" s="119">
        <v>366.84493439948568</v>
      </c>
      <c r="F10" s="116">
        <v>12055</v>
      </c>
      <c r="G10" s="119">
        <v>455.56200673085294</v>
      </c>
      <c r="H10" s="116">
        <v>71</v>
      </c>
    </row>
    <row r="11" spans="1:9" s="15" customFormat="1" ht="15.75" customHeight="1" x14ac:dyDescent="0.25">
      <c r="A11" s="40" t="s">
        <v>111</v>
      </c>
      <c r="B11" s="116">
        <v>10933</v>
      </c>
      <c r="C11" s="39">
        <v>67.409452321464641</v>
      </c>
      <c r="D11" s="116">
        <v>3643</v>
      </c>
      <c r="E11" s="119">
        <v>42.956520992775857</v>
      </c>
      <c r="F11" s="116">
        <v>7271</v>
      </c>
      <c r="G11" s="119">
        <v>93.963324509932747</v>
      </c>
      <c r="H11" s="116">
        <v>19</v>
      </c>
    </row>
    <row r="12" spans="1:9" s="15" customFormat="1" ht="15.75" customHeight="1" thickBot="1" x14ac:dyDescent="0.3">
      <c r="A12" s="40" t="s">
        <v>112</v>
      </c>
      <c r="B12" s="116">
        <v>216</v>
      </c>
      <c r="C12" s="41" t="s">
        <v>113</v>
      </c>
      <c r="D12" s="116">
        <v>108</v>
      </c>
      <c r="E12" s="120" t="s">
        <v>113</v>
      </c>
      <c r="F12" s="116">
        <v>79</v>
      </c>
      <c r="G12" s="120" t="s">
        <v>113</v>
      </c>
      <c r="H12" s="116">
        <v>29</v>
      </c>
    </row>
    <row r="13" spans="1:9" s="15" customFormat="1" ht="15.75" customHeight="1" x14ac:dyDescent="0.25">
      <c r="A13" s="42" t="s">
        <v>114</v>
      </c>
      <c r="B13" s="117">
        <v>4539</v>
      </c>
      <c r="C13" s="44">
        <v>88.18662072436419</v>
      </c>
      <c r="D13" s="117">
        <v>2233</v>
      </c>
      <c r="E13" s="44">
        <v>83.099266481302124</v>
      </c>
      <c r="F13" s="117">
        <v>2294</v>
      </c>
      <c r="G13" s="44">
        <v>93.256141698817643</v>
      </c>
      <c r="H13" s="117">
        <v>12</v>
      </c>
    </row>
    <row r="14" spans="1:9" s="15" customFormat="1" ht="15.75" customHeight="1" x14ac:dyDescent="0.25">
      <c r="A14" s="40" t="s">
        <v>115</v>
      </c>
      <c r="B14" s="116">
        <v>353</v>
      </c>
      <c r="C14" s="39">
        <v>117.63314675755323</v>
      </c>
      <c r="D14" s="116">
        <v>276</v>
      </c>
      <c r="E14" s="119">
        <v>187.65707386446277</v>
      </c>
      <c r="F14" s="116">
        <v>77</v>
      </c>
      <c r="G14" s="119">
        <v>50.323937105989792</v>
      </c>
      <c r="H14" s="116">
        <v>0</v>
      </c>
    </row>
    <row r="15" spans="1:9" s="15" customFormat="1" ht="15.75" customHeight="1" x14ac:dyDescent="0.25">
      <c r="A15" s="40" t="s">
        <v>116</v>
      </c>
      <c r="B15" s="116">
        <v>1190</v>
      </c>
      <c r="C15" s="39">
        <v>370.94209528503353</v>
      </c>
      <c r="D15" s="116">
        <v>818</v>
      </c>
      <c r="E15" s="119">
        <v>524.77904223375594</v>
      </c>
      <c r="F15" s="116">
        <v>365</v>
      </c>
      <c r="G15" s="119">
        <v>221.30646471893272</v>
      </c>
      <c r="H15" s="116">
        <v>7</v>
      </c>
    </row>
    <row r="16" spans="1:9" s="15" customFormat="1" ht="15.75" customHeight="1" x14ac:dyDescent="0.25">
      <c r="A16" s="40" t="s">
        <v>117</v>
      </c>
      <c r="B16" s="116">
        <v>979</v>
      </c>
      <c r="C16" s="39">
        <v>325.862657036597</v>
      </c>
      <c r="D16" s="116">
        <v>447</v>
      </c>
      <c r="E16" s="119">
        <v>309.26440994247372</v>
      </c>
      <c r="F16" s="116">
        <v>530</v>
      </c>
      <c r="G16" s="119">
        <v>339.96848033349437</v>
      </c>
      <c r="H16" s="116">
        <v>2</v>
      </c>
    </row>
    <row r="17" spans="1:8" s="15" customFormat="1" ht="15.75" customHeight="1" x14ac:dyDescent="0.25">
      <c r="A17" s="40" t="s">
        <v>118</v>
      </c>
      <c r="B17" s="116">
        <v>766</v>
      </c>
      <c r="C17" s="39">
        <v>245.9543842293036</v>
      </c>
      <c r="D17" s="116">
        <v>289</v>
      </c>
      <c r="E17" s="119">
        <v>188.90978430301323</v>
      </c>
      <c r="F17" s="116">
        <v>475</v>
      </c>
      <c r="G17" s="119">
        <v>299.76626905299389</v>
      </c>
      <c r="H17" s="116">
        <v>2</v>
      </c>
    </row>
    <row r="18" spans="1:8" s="15" customFormat="1" ht="15.75" customHeight="1" x14ac:dyDescent="0.25">
      <c r="A18" s="40" t="s">
        <v>119</v>
      </c>
      <c r="B18" s="116">
        <v>820</v>
      </c>
      <c r="C18" s="39">
        <v>111.98730568431763</v>
      </c>
      <c r="D18" s="116">
        <v>264</v>
      </c>
      <c r="E18" s="119">
        <v>69.273451418541086</v>
      </c>
      <c r="F18" s="116">
        <v>556</v>
      </c>
      <c r="G18" s="119">
        <v>158.34705235499686</v>
      </c>
      <c r="H18" s="116">
        <v>0</v>
      </c>
    </row>
    <row r="19" spans="1:8" s="15" customFormat="1" ht="15.75" customHeight="1" thickBot="1" x14ac:dyDescent="0.3">
      <c r="A19" s="40" t="s">
        <v>120</v>
      </c>
      <c r="B19" s="116">
        <v>421</v>
      </c>
      <c r="C19" s="39">
        <v>17.637120664048282</v>
      </c>
      <c r="D19" s="116">
        <v>131</v>
      </c>
      <c r="E19" s="119">
        <v>9.9421515867877943</v>
      </c>
      <c r="F19" s="116">
        <v>289</v>
      </c>
      <c r="G19" s="119">
        <v>27.024785133620508</v>
      </c>
      <c r="H19" s="116">
        <v>1</v>
      </c>
    </row>
    <row r="20" spans="1:8" s="15" customFormat="1" ht="15.75" customHeight="1" x14ac:dyDescent="0.25">
      <c r="A20" s="42" t="s">
        <v>121</v>
      </c>
      <c r="B20" s="117">
        <v>14626</v>
      </c>
      <c r="C20" s="44">
        <v>646.55890797298423</v>
      </c>
      <c r="D20" s="117">
        <v>7699</v>
      </c>
      <c r="E20" s="44">
        <v>675.02001533826081</v>
      </c>
      <c r="F20" s="117">
        <v>6914</v>
      </c>
      <c r="G20" s="44">
        <v>616.45686993323773</v>
      </c>
      <c r="H20" s="117">
        <v>13</v>
      </c>
    </row>
    <row r="21" spans="1:8" s="15" customFormat="1" ht="15.75" customHeight="1" x14ac:dyDescent="0.25">
      <c r="A21" s="40" t="s">
        <v>122</v>
      </c>
      <c r="B21" s="116">
        <v>2667</v>
      </c>
      <c r="C21" s="39">
        <v>1650.9842834140254</v>
      </c>
      <c r="D21" s="116">
        <v>1817</v>
      </c>
      <c r="E21" s="119">
        <v>2389.6636187224371</v>
      </c>
      <c r="F21" s="116">
        <v>849</v>
      </c>
      <c r="G21" s="119">
        <v>992.93376147654567</v>
      </c>
      <c r="H21" s="116">
        <v>1</v>
      </c>
    </row>
    <row r="22" spans="1:8" s="15" customFormat="1" ht="15.75" customHeight="1" x14ac:dyDescent="0.25">
      <c r="A22" s="40" t="s">
        <v>123</v>
      </c>
      <c r="B22" s="116">
        <v>4608</v>
      </c>
      <c r="C22" s="39">
        <v>2710.0798906272166</v>
      </c>
      <c r="D22" s="116">
        <v>2852</v>
      </c>
      <c r="E22" s="119">
        <v>3545.2652195189894</v>
      </c>
      <c r="F22" s="116">
        <v>1752</v>
      </c>
      <c r="G22" s="119">
        <v>1955.6503496520247</v>
      </c>
      <c r="H22" s="116">
        <v>4</v>
      </c>
    </row>
    <row r="23" spans="1:8" s="15" customFormat="1" ht="15.75" customHeight="1" x14ac:dyDescent="0.25">
      <c r="A23" s="40" t="s">
        <v>124</v>
      </c>
      <c r="B23" s="116">
        <v>3139</v>
      </c>
      <c r="C23" s="39">
        <v>1777.0532338921146</v>
      </c>
      <c r="D23" s="116">
        <v>1564</v>
      </c>
      <c r="E23" s="119">
        <v>1884.3511671550827</v>
      </c>
      <c r="F23" s="116">
        <v>1569</v>
      </c>
      <c r="G23" s="119">
        <v>1675.5418482137954</v>
      </c>
      <c r="H23" s="116">
        <v>6</v>
      </c>
    </row>
    <row r="24" spans="1:8" s="15" customFormat="1" ht="15.75" customHeight="1" x14ac:dyDescent="0.25">
      <c r="A24" s="40" t="s">
        <v>125</v>
      </c>
      <c r="B24" s="116">
        <v>1968</v>
      </c>
      <c r="C24" s="39">
        <v>1263.0680818949529</v>
      </c>
      <c r="D24" s="116">
        <v>769</v>
      </c>
      <c r="E24" s="119">
        <v>1027.4636328403642</v>
      </c>
      <c r="F24" s="116">
        <v>1198</v>
      </c>
      <c r="G24" s="119">
        <v>1479.622822135932</v>
      </c>
      <c r="H24" s="116">
        <v>1</v>
      </c>
    </row>
    <row r="25" spans="1:8" s="15" customFormat="1" ht="15.75" customHeight="1" x14ac:dyDescent="0.25">
      <c r="A25" s="40" t="s">
        <v>126</v>
      </c>
      <c r="B25" s="116">
        <v>1443</v>
      </c>
      <c r="C25" s="39">
        <v>500.37747132989261</v>
      </c>
      <c r="D25" s="116">
        <v>462</v>
      </c>
      <c r="E25" s="119">
        <v>324.35461056596387</v>
      </c>
      <c r="F25" s="116">
        <v>981</v>
      </c>
      <c r="G25" s="119">
        <v>672.16831054824252</v>
      </c>
      <c r="H25" s="116">
        <v>0</v>
      </c>
    </row>
    <row r="26" spans="1:8" s="15" customFormat="1" ht="15.75" customHeight="1" thickBot="1" x14ac:dyDescent="0.3">
      <c r="A26" s="40" t="s">
        <v>127</v>
      </c>
      <c r="B26" s="116">
        <v>698</v>
      </c>
      <c r="C26" s="39">
        <v>75.629048449597335</v>
      </c>
      <c r="D26" s="116">
        <v>169</v>
      </c>
      <c r="E26" s="119">
        <v>34.145910744795742</v>
      </c>
      <c r="F26" s="116">
        <v>528</v>
      </c>
      <c r="G26" s="119">
        <v>123.36708449111937</v>
      </c>
      <c r="H26" s="116">
        <v>1</v>
      </c>
    </row>
    <row r="27" spans="1:8" s="15" customFormat="1" ht="15.75" customHeight="1" x14ac:dyDescent="0.25">
      <c r="A27" s="42" t="s">
        <v>128</v>
      </c>
      <c r="B27" s="117">
        <v>34828</v>
      </c>
      <c r="C27" s="44">
        <v>223.74980515007164</v>
      </c>
      <c r="D27" s="117">
        <v>21581</v>
      </c>
      <c r="E27" s="44">
        <v>280.65275430767065</v>
      </c>
      <c r="F27" s="117">
        <v>13176</v>
      </c>
      <c r="G27" s="44">
        <v>167.2924774890183</v>
      </c>
      <c r="H27" s="117">
        <v>71</v>
      </c>
    </row>
    <row r="28" spans="1:8" s="15" customFormat="1" ht="15.75" customHeight="1" x14ac:dyDescent="0.25">
      <c r="A28" s="40" t="s">
        <v>129</v>
      </c>
      <c r="B28" s="116">
        <v>4775</v>
      </c>
      <c r="C28" s="39">
        <v>356.93597008810252</v>
      </c>
      <c r="D28" s="116">
        <v>3732</v>
      </c>
      <c r="E28" s="119">
        <v>567.88661569798467</v>
      </c>
      <c r="F28" s="116">
        <v>1031</v>
      </c>
      <c r="G28" s="119">
        <v>151.4836480438162</v>
      </c>
      <c r="H28" s="116">
        <v>12</v>
      </c>
    </row>
    <row r="29" spans="1:8" s="15" customFormat="1" ht="15.75" customHeight="1" x14ac:dyDescent="0.25">
      <c r="A29" s="40" t="s">
        <v>130</v>
      </c>
      <c r="B29" s="116">
        <v>10768</v>
      </c>
      <c r="C29" s="39">
        <v>761.24220964515484</v>
      </c>
      <c r="D29" s="116">
        <v>7843</v>
      </c>
      <c r="E29" s="119">
        <v>1157.0753346933379</v>
      </c>
      <c r="F29" s="116">
        <v>2910</v>
      </c>
      <c r="G29" s="119">
        <v>395.00453727153683</v>
      </c>
      <c r="H29" s="116">
        <v>15</v>
      </c>
    </row>
    <row r="30" spans="1:8" s="15" customFormat="1" ht="15.75" customHeight="1" x14ac:dyDescent="0.25">
      <c r="A30" s="40" t="s">
        <v>131</v>
      </c>
      <c r="B30" s="116">
        <v>8138</v>
      </c>
      <c r="C30" s="39">
        <v>639.69327143509304</v>
      </c>
      <c r="D30" s="116">
        <v>5037</v>
      </c>
      <c r="E30" s="119">
        <v>822.45616159990175</v>
      </c>
      <c r="F30" s="116">
        <v>3082</v>
      </c>
      <c r="G30" s="119">
        <v>467.15489723221242</v>
      </c>
      <c r="H30" s="116">
        <v>19</v>
      </c>
    </row>
    <row r="31" spans="1:8" s="15" customFormat="1" ht="15.75" customHeight="1" x14ac:dyDescent="0.25">
      <c r="A31" s="40" t="s">
        <v>132</v>
      </c>
      <c r="B31" s="116">
        <v>4800</v>
      </c>
      <c r="C31" s="39">
        <v>445.45924284625909</v>
      </c>
      <c r="D31" s="116">
        <v>2460</v>
      </c>
      <c r="E31" s="119">
        <v>481.2816411015628</v>
      </c>
      <c r="F31" s="116">
        <v>2330</v>
      </c>
      <c r="G31" s="119">
        <v>411.36683732401633</v>
      </c>
      <c r="H31" s="116">
        <v>10</v>
      </c>
    </row>
    <row r="32" spans="1:8" s="15" customFormat="1" ht="15.75" customHeight="1" x14ac:dyDescent="0.25">
      <c r="A32" s="40" t="s">
        <v>133</v>
      </c>
      <c r="B32" s="116">
        <v>4338</v>
      </c>
      <c r="C32" s="39">
        <v>200.24101375083018</v>
      </c>
      <c r="D32" s="116">
        <v>1830</v>
      </c>
      <c r="E32" s="119">
        <v>175.68386652949837</v>
      </c>
      <c r="F32" s="116">
        <v>2495</v>
      </c>
      <c r="G32" s="119">
        <v>221.82793836218204</v>
      </c>
      <c r="H32" s="116">
        <v>13</v>
      </c>
    </row>
    <row r="33" spans="1:8" s="15" customFormat="1" ht="15.75" customHeight="1" thickBot="1" x14ac:dyDescent="0.3">
      <c r="A33" s="40" t="s">
        <v>134</v>
      </c>
      <c r="B33" s="116">
        <v>1875</v>
      </c>
      <c r="C33" s="39">
        <v>39.000874950612754</v>
      </c>
      <c r="D33" s="116">
        <v>568</v>
      </c>
      <c r="E33" s="119">
        <v>22.894957066096104</v>
      </c>
      <c r="F33" s="116">
        <v>1305</v>
      </c>
      <c r="G33" s="119">
        <v>56.088292261327396</v>
      </c>
      <c r="H33" s="116">
        <v>2</v>
      </c>
    </row>
    <row r="34" spans="1:8" s="15" customFormat="1" ht="15.75" customHeight="1" x14ac:dyDescent="0.25">
      <c r="A34" s="42" t="s">
        <v>135</v>
      </c>
      <c r="B34" s="117">
        <v>20250</v>
      </c>
      <c r="C34" s="44">
        <v>135.15441590491307</v>
      </c>
      <c r="D34" s="117">
        <v>10225</v>
      </c>
      <c r="E34" s="44">
        <v>136.4543651219025</v>
      </c>
      <c r="F34" s="117">
        <v>9978</v>
      </c>
      <c r="G34" s="44">
        <v>133.22625737747106</v>
      </c>
      <c r="H34" s="117">
        <v>47</v>
      </c>
    </row>
    <row r="35" spans="1:8" s="15" customFormat="1" ht="15.75" customHeight="1" x14ac:dyDescent="0.25">
      <c r="A35" s="40" t="s">
        <v>136</v>
      </c>
      <c r="B35" s="116">
        <v>2585</v>
      </c>
      <c r="C35" s="39">
        <v>326.04159458676077</v>
      </c>
      <c r="D35" s="116">
        <v>2034</v>
      </c>
      <c r="E35" s="119">
        <v>535.23721764283869</v>
      </c>
      <c r="F35" s="116">
        <v>538</v>
      </c>
      <c r="G35" s="119">
        <v>130.32149882745949</v>
      </c>
      <c r="H35" s="116">
        <v>13</v>
      </c>
    </row>
    <row r="36" spans="1:8" s="15" customFormat="1" ht="15.75" customHeight="1" x14ac:dyDescent="0.25">
      <c r="A36" s="40" t="s">
        <v>137</v>
      </c>
      <c r="B36" s="116">
        <v>5457</v>
      </c>
      <c r="C36" s="39">
        <v>649.79277877092488</v>
      </c>
      <c r="D36" s="116">
        <v>3730</v>
      </c>
      <c r="E36" s="119">
        <v>931.8878160746749</v>
      </c>
      <c r="F36" s="116">
        <v>1715</v>
      </c>
      <c r="G36" s="119">
        <v>390.17760585810214</v>
      </c>
      <c r="H36" s="116">
        <v>12</v>
      </c>
    </row>
    <row r="37" spans="1:8" s="15" customFormat="1" ht="15.75" customHeight="1" x14ac:dyDescent="0.25">
      <c r="A37" s="40" t="s">
        <v>138</v>
      </c>
      <c r="B37" s="116">
        <v>3613</v>
      </c>
      <c r="C37" s="39">
        <v>443.7562700708342</v>
      </c>
      <c r="D37" s="116">
        <v>1827</v>
      </c>
      <c r="E37" s="119">
        <v>469.06930030183679</v>
      </c>
      <c r="F37" s="116">
        <v>1781</v>
      </c>
      <c r="G37" s="119">
        <v>419.3637330188597</v>
      </c>
      <c r="H37" s="116">
        <v>5</v>
      </c>
    </row>
    <row r="38" spans="1:8" s="15" customFormat="1" ht="15.75" customHeight="1" x14ac:dyDescent="0.25">
      <c r="A38" s="40" t="s">
        <v>139</v>
      </c>
      <c r="B38" s="116">
        <v>2886</v>
      </c>
      <c r="C38" s="39">
        <v>356.99121471026262</v>
      </c>
      <c r="D38" s="116">
        <v>1103</v>
      </c>
      <c r="E38" s="119">
        <v>281.802938230368</v>
      </c>
      <c r="F38" s="116">
        <v>1776</v>
      </c>
      <c r="G38" s="119">
        <v>425.88397382850997</v>
      </c>
      <c r="H38" s="116">
        <v>7</v>
      </c>
    </row>
    <row r="39" spans="1:8" s="15" customFormat="1" ht="15.75" customHeight="1" x14ac:dyDescent="0.25">
      <c r="A39" s="40" t="s">
        <v>140</v>
      </c>
      <c r="B39" s="116">
        <v>3217</v>
      </c>
      <c r="C39" s="39">
        <v>176.09985429886959</v>
      </c>
      <c r="D39" s="116">
        <v>1045</v>
      </c>
      <c r="E39" s="119">
        <v>118.40233986732733</v>
      </c>
      <c r="F39" s="116">
        <v>2163</v>
      </c>
      <c r="G39" s="119">
        <v>229.07783448232928</v>
      </c>
      <c r="H39" s="116">
        <v>9</v>
      </c>
    </row>
    <row r="40" spans="1:8" s="15" customFormat="1" ht="15.75" customHeight="1" thickBot="1" x14ac:dyDescent="0.3">
      <c r="A40" s="40" t="s">
        <v>141</v>
      </c>
      <c r="B40" s="116">
        <v>2427</v>
      </c>
      <c r="C40" s="39">
        <v>31.447687227186204</v>
      </c>
      <c r="D40" s="116">
        <v>433</v>
      </c>
      <c r="E40" s="119">
        <v>10.871247786981291</v>
      </c>
      <c r="F40" s="116">
        <v>1994</v>
      </c>
      <c r="G40" s="119">
        <v>53.392667331758041</v>
      </c>
      <c r="H40" s="116">
        <v>0</v>
      </c>
    </row>
    <row r="41" spans="1:8" s="15" customFormat="1" ht="15.75" customHeight="1" x14ac:dyDescent="0.25">
      <c r="A41" s="42" t="s">
        <v>142</v>
      </c>
      <c r="B41" s="117">
        <v>116563</v>
      </c>
      <c r="C41" s="44" t="s">
        <v>113</v>
      </c>
      <c r="D41" s="117">
        <v>73185</v>
      </c>
      <c r="E41" s="44" t="s">
        <v>113</v>
      </c>
      <c r="F41" s="117">
        <v>42794</v>
      </c>
      <c r="G41" s="44" t="s">
        <v>113</v>
      </c>
      <c r="H41" s="117">
        <v>584</v>
      </c>
    </row>
    <row r="42" spans="1:8" s="15" customFormat="1" ht="15.75" customHeight="1" x14ac:dyDescent="0.25">
      <c r="A42" s="40" t="s">
        <v>143</v>
      </c>
      <c r="B42" s="116">
        <v>364</v>
      </c>
      <c r="C42" s="39" t="s">
        <v>113</v>
      </c>
      <c r="D42" s="116">
        <v>297</v>
      </c>
      <c r="E42" s="119" t="s">
        <v>113</v>
      </c>
      <c r="F42" s="116">
        <v>56</v>
      </c>
      <c r="G42" s="119" t="s">
        <v>113</v>
      </c>
      <c r="H42" s="116">
        <v>11</v>
      </c>
    </row>
    <row r="43" spans="1:8" s="15" customFormat="1" ht="15.75" customHeight="1" x14ac:dyDescent="0.25">
      <c r="A43" s="40" t="s">
        <v>144</v>
      </c>
      <c r="B43" s="116">
        <v>18806</v>
      </c>
      <c r="C43" s="39" t="s">
        <v>113</v>
      </c>
      <c r="D43" s="116">
        <v>14482</v>
      </c>
      <c r="E43" s="119" t="s">
        <v>113</v>
      </c>
      <c r="F43" s="116">
        <v>4216</v>
      </c>
      <c r="G43" s="119" t="s">
        <v>113</v>
      </c>
      <c r="H43" s="116">
        <v>108</v>
      </c>
    </row>
    <row r="44" spans="1:8" s="15" customFormat="1" ht="15.75" customHeight="1" x14ac:dyDescent="0.25">
      <c r="A44" s="40" t="s">
        <v>145</v>
      </c>
      <c r="B44" s="116">
        <v>40881</v>
      </c>
      <c r="C44" s="39" t="s">
        <v>113</v>
      </c>
      <c r="D44" s="116">
        <v>28085</v>
      </c>
      <c r="E44" s="119" t="s">
        <v>113</v>
      </c>
      <c r="F44" s="116">
        <v>12603</v>
      </c>
      <c r="G44" s="119" t="s">
        <v>113</v>
      </c>
      <c r="H44" s="116">
        <v>193</v>
      </c>
    </row>
    <row r="45" spans="1:8" s="15" customFormat="1" ht="15.75" customHeight="1" x14ac:dyDescent="0.25">
      <c r="A45" s="40" t="s">
        <v>146</v>
      </c>
      <c r="B45" s="116">
        <v>25157</v>
      </c>
      <c r="C45" s="39" t="s">
        <v>113</v>
      </c>
      <c r="D45" s="116">
        <v>14832</v>
      </c>
      <c r="E45" s="119" t="s">
        <v>113</v>
      </c>
      <c r="F45" s="116">
        <v>10203</v>
      </c>
      <c r="G45" s="119" t="s">
        <v>113</v>
      </c>
      <c r="H45" s="116">
        <v>122</v>
      </c>
    </row>
    <row r="46" spans="1:8" s="15" customFormat="1" ht="15.75" customHeight="1" x14ac:dyDescent="0.25">
      <c r="A46" s="40" t="s">
        <v>147</v>
      </c>
      <c r="B46" s="116">
        <v>14119</v>
      </c>
      <c r="C46" s="39" t="s">
        <v>113</v>
      </c>
      <c r="D46" s="116">
        <v>7401</v>
      </c>
      <c r="E46" s="119" t="s">
        <v>113</v>
      </c>
      <c r="F46" s="116">
        <v>6660</v>
      </c>
      <c r="G46" s="119" t="s">
        <v>113</v>
      </c>
      <c r="H46" s="116">
        <v>58</v>
      </c>
    </row>
    <row r="47" spans="1:8" s="15" customFormat="1" ht="15.75" customHeight="1" x14ac:dyDescent="0.25">
      <c r="A47" s="40" t="s">
        <v>148</v>
      </c>
      <c r="B47" s="116">
        <v>11602</v>
      </c>
      <c r="C47" s="39" t="s">
        <v>113</v>
      </c>
      <c r="D47" s="116">
        <v>5693</v>
      </c>
      <c r="E47" s="119" t="s">
        <v>113</v>
      </c>
      <c r="F47" s="116">
        <v>5860</v>
      </c>
      <c r="G47" s="119" t="s">
        <v>113</v>
      </c>
      <c r="H47" s="116">
        <v>49</v>
      </c>
    </row>
    <row r="48" spans="1:8" s="15" customFormat="1" ht="15.75" customHeight="1" x14ac:dyDescent="0.25">
      <c r="A48" s="40" t="s">
        <v>149</v>
      </c>
      <c r="B48" s="116">
        <v>5512</v>
      </c>
      <c r="C48" s="39" t="s">
        <v>113</v>
      </c>
      <c r="D48" s="116">
        <v>2342</v>
      </c>
      <c r="E48" s="119" t="s">
        <v>113</v>
      </c>
      <c r="F48" s="116">
        <v>3155</v>
      </c>
      <c r="G48" s="119" t="s">
        <v>113</v>
      </c>
      <c r="H48" s="116">
        <v>15</v>
      </c>
    </row>
    <row r="49" spans="1:8" s="15" customFormat="1" ht="15.75" customHeight="1" x14ac:dyDescent="0.25">
      <c r="A49" s="40" t="s">
        <v>150</v>
      </c>
      <c r="B49" s="116">
        <v>122</v>
      </c>
      <c r="C49" s="41" t="s">
        <v>113</v>
      </c>
      <c r="D49" s="116">
        <v>53</v>
      </c>
      <c r="E49" s="120" t="s">
        <v>113</v>
      </c>
      <c r="F49" s="116">
        <v>41</v>
      </c>
      <c r="G49" s="120" t="s">
        <v>113</v>
      </c>
      <c r="H49" s="116">
        <v>28</v>
      </c>
    </row>
    <row r="50" spans="1:8" s="15" customFormat="1" ht="18.75" customHeight="1" x14ac:dyDescent="0.25">
      <c r="A50" s="45" t="s">
        <v>151</v>
      </c>
      <c r="B50" s="25"/>
      <c r="C50" s="25"/>
      <c r="D50" s="25"/>
      <c r="E50" s="25"/>
      <c r="F50" s="25"/>
      <c r="G50" s="25"/>
      <c r="H50" s="25"/>
    </row>
    <row r="51" spans="1:8" s="15" customFormat="1" ht="17.25" customHeight="1" x14ac:dyDescent="0.25">
      <c r="A51" s="103" t="s">
        <v>152</v>
      </c>
      <c r="B51" s="25"/>
      <c r="C51" s="25"/>
      <c r="D51" s="25"/>
      <c r="E51" s="25"/>
      <c r="F51" s="25"/>
      <c r="G51" s="25"/>
      <c r="H51" s="25"/>
    </row>
    <row r="52" spans="1:8" s="22" customFormat="1" ht="18" customHeight="1" x14ac:dyDescent="0.25">
      <c r="A52" s="45" t="s">
        <v>153</v>
      </c>
      <c r="B52" s="25"/>
      <c r="C52" s="25"/>
      <c r="D52" s="25"/>
      <c r="E52" s="25"/>
      <c r="F52" s="25"/>
      <c r="G52" s="25"/>
      <c r="H52" s="25"/>
    </row>
    <row r="53" spans="1:8" s="22" customFormat="1" ht="20.100000000000001" customHeight="1" x14ac:dyDescent="0.25">
      <c r="A53" s="45" t="s">
        <v>154</v>
      </c>
      <c r="B53" s="25"/>
      <c r="C53" s="25"/>
      <c r="D53" s="25"/>
      <c r="E53" s="25"/>
      <c r="F53" s="25"/>
      <c r="G53" s="25"/>
      <c r="H53" s="25"/>
    </row>
    <row r="54" spans="1:8" s="22" customFormat="1" ht="14.1" customHeight="1" x14ac:dyDescent="0.25">
      <c r="A54" s="104" t="s">
        <v>85</v>
      </c>
      <c r="B54" s="25"/>
      <c r="C54" s="25"/>
      <c r="D54" s="25"/>
      <c r="E54" s="25"/>
      <c r="F54" s="25"/>
      <c r="G54" s="25"/>
      <c r="H54" s="25"/>
    </row>
    <row r="55" spans="1:8" s="22" customFormat="1" ht="20.100000000000001" customHeight="1" x14ac:dyDescent="0.25">
      <c r="A55" s="105" t="s">
        <v>155</v>
      </c>
      <c r="B55" s="25"/>
      <c r="C55" s="25"/>
      <c r="D55" s="25"/>
      <c r="E55" s="25"/>
      <c r="F55" s="25"/>
      <c r="G55" s="25"/>
      <c r="H55" s="25"/>
    </row>
    <row r="56" spans="1:8" s="22" customFormat="1" ht="14.1" customHeight="1" x14ac:dyDescent="0.25">
      <c r="A56" s="104" t="s">
        <v>156</v>
      </c>
      <c r="B56" s="25"/>
      <c r="C56" s="25"/>
      <c r="D56" s="25"/>
      <c r="E56" s="25"/>
      <c r="F56" s="25"/>
      <c r="G56" s="25"/>
      <c r="H56" s="25"/>
    </row>
    <row r="57" spans="1:8" ht="14.1" customHeight="1" x14ac:dyDescent="0.2">
      <c r="A57" s="105" t="s">
        <v>3</v>
      </c>
    </row>
    <row r="58" spans="1:8" ht="15.75" x14ac:dyDescent="0.2">
      <c r="A58" s="105" t="s">
        <v>4</v>
      </c>
    </row>
    <row r="59" spans="1:8" ht="15.75" x14ac:dyDescent="0.25">
      <c r="A59" s="57" t="s">
        <v>5</v>
      </c>
    </row>
  </sheetData>
  <sheetProtection algorithmName="SHA-512" hashValue="T56VGxTwZQ8dO4vf0Mu2dEyTY+onsCn1k6K816YOczgn9T1MxcTBSJU9rCG69WdnPC2WdOh4FPfs+LWWOEvlMg==" saltValue="7xlV/DCupHIwMJnILJyrWw==" spinCount="100000" sheet="1" objects="1" scenarios="1"/>
  <hyperlinks>
    <hyperlink ref="A59" location="'Table of Contents'!A1" display="Click here to return to the Table of Contents" xr:uid="{05ED8484-52EF-4FAE-B1E1-858861369E5D}"/>
  </hyperlinks>
  <printOptions horizontalCentered="1"/>
  <pageMargins left="0.4" right="0.4" top="0.3" bottom="0.1" header="0.3" footer="0"/>
  <pageSetup scale="77" orientation="portrait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8DE33-72B7-43CA-B9BC-4ADFAAA0E33B}">
  <sheetPr codeName="Sheet6">
    <pageSetUpPr fitToPage="1"/>
  </sheetPr>
  <dimension ref="A1:P72"/>
  <sheetViews>
    <sheetView zoomScaleNormal="100" workbookViewId="0"/>
  </sheetViews>
  <sheetFormatPr defaultColWidth="9.140625" defaultRowHeight="12.75" x14ac:dyDescent="0.2"/>
  <cols>
    <col min="1" max="1" width="24.28515625" style="25" customWidth="1"/>
    <col min="2" max="11" width="10.7109375" style="25" customWidth="1"/>
    <col min="12" max="16384" width="9.140625" style="25"/>
  </cols>
  <sheetData>
    <row r="1" spans="1:16" s="48" customFormat="1" ht="20.25" customHeight="1" x14ac:dyDescent="0.25">
      <c r="A1" s="168" t="s">
        <v>157</v>
      </c>
      <c r="B1" s="28"/>
      <c r="C1" s="28"/>
      <c r="D1" s="28"/>
      <c r="E1" s="28"/>
      <c r="F1" s="28"/>
      <c r="G1" s="28"/>
      <c r="H1" s="28"/>
      <c r="I1" s="28"/>
      <c r="J1" s="28"/>
      <c r="K1" s="28"/>
      <c r="P1" s="5" t="s">
        <v>7</v>
      </c>
    </row>
    <row r="2" spans="1:16" s="48" customFormat="1" ht="25.5" customHeight="1" x14ac:dyDescent="0.25">
      <c r="A2" s="168" t="s">
        <v>158</v>
      </c>
      <c r="B2" s="28"/>
      <c r="C2" s="28"/>
      <c r="D2" s="28"/>
      <c r="E2" s="28"/>
      <c r="F2" s="28"/>
      <c r="G2" s="28"/>
      <c r="H2" s="28"/>
      <c r="I2" s="28"/>
      <c r="J2" s="28"/>
      <c r="K2" s="28"/>
      <c r="P2" s="5"/>
    </row>
    <row r="3" spans="1:16" s="10" customFormat="1" ht="38.1" customHeight="1" thickBot="1" x14ac:dyDescent="0.35">
      <c r="A3" s="122" t="s">
        <v>87</v>
      </c>
      <c r="B3" s="7" t="s">
        <v>9</v>
      </c>
      <c r="C3" s="8" t="s">
        <v>10</v>
      </c>
      <c r="D3" s="8" t="s">
        <v>11</v>
      </c>
      <c r="E3" s="8" t="s">
        <v>12</v>
      </c>
      <c r="F3" s="8" t="s">
        <v>13</v>
      </c>
      <c r="G3" s="107" t="s">
        <v>14</v>
      </c>
      <c r="H3" s="8" t="s">
        <v>15</v>
      </c>
      <c r="I3" s="8" t="s">
        <v>16</v>
      </c>
      <c r="J3" s="8" t="s">
        <v>17</v>
      </c>
      <c r="K3" s="8" t="s">
        <v>18</v>
      </c>
      <c r="P3" s="49"/>
    </row>
    <row r="4" spans="1:16" s="15" customFormat="1" ht="18" customHeight="1" x14ac:dyDescent="0.25">
      <c r="A4" s="123" t="s">
        <v>20</v>
      </c>
      <c r="B4" s="12">
        <v>135165</v>
      </c>
      <c r="C4" s="12">
        <v>142606</v>
      </c>
      <c r="D4" s="12">
        <v>143932</v>
      </c>
      <c r="E4" s="12">
        <v>108472</v>
      </c>
      <c r="F4" s="12">
        <v>114923</v>
      </c>
      <c r="G4" s="108">
        <v>685.90903990534503</v>
      </c>
      <c r="H4" s="121">
        <v>721.19466100075317</v>
      </c>
      <c r="I4" s="121">
        <v>726.97491529974218</v>
      </c>
      <c r="J4" s="121">
        <v>547.55336166158838</v>
      </c>
      <c r="K4" s="121">
        <v>582.71012839992443</v>
      </c>
    </row>
    <row r="5" spans="1:16" s="15" customFormat="1" ht="15" customHeight="1" x14ac:dyDescent="0.25">
      <c r="A5" s="124" t="s">
        <v>22</v>
      </c>
      <c r="B5" s="17">
        <v>5138</v>
      </c>
      <c r="C5" s="17">
        <v>5428</v>
      </c>
      <c r="D5" s="17">
        <v>5375</v>
      </c>
      <c r="E5" s="17">
        <v>4051</v>
      </c>
      <c r="F5" s="17">
        <v>4180</v>
      </c>
      <c r="G5" s="109">
        <v>610.2657110743778</v>
      </c>
      <c r="H5" s="102">
        <v>641.00175659888293</v>
      </c>
      <c r="I5" s="102">
        <v>631.30543215872171</v>
      </c>
      <c r="J5" s="102">
        <v>474.89996266729588</v>
      </c>
      <c r="K5" s="102">
        <v>492.95599074413963</v>
      </c>
    </row>
    <row r="6" spans="1:16" s="15" customFormat="1" ht="16.5" customHeight="1" x14ac:dyDescent="0.25">
      <c r="A6" s="125" t="s">
        <v>23</v>
      </c>
      <c r="B6" s="17">
        <v>400</v>
      </c>
      <c r="C6" s="17">
        <v>417</v>
      </c>
      <c r="D6" s="17">
        <v>396</v>
      </c>
      <c r="E6" s="17">
        <v>237</v>
      </c>
      <c r="F6" s="17">
        <v>257</v>
      </c>
      <c r="G6" s="109">
        <v>639.56424254417755</v>
      </c>
      <c r="H6" s="102">
        <v>662.77075998843827</v>
      </c>
      <c r="I6" s="102">
        <v>626.14772929084131</v>
      </c>
      <c r="J6" s="102">
        <v>374.70685538415159</v>
      </c>
      <c r="K6" s="102">
        <v>412.25457959909977</v>
      </c>
    </row>
    <row r="7" spans="1:16" s="15" customFormat="1" ht="15" customHeight="1" x14ac:dyDescent="0.25">
      <c r="A7" s="124" t="s">
        <v>24</v>
      </c>
      <c r="B7" s="17" t="s">
        <v>94</v>
      </c>
      <c r="C7" s="17" t="s">
        <v>94</v>
      </c>
      <c r="D7" s="17" t="s">
        <v>94</v>
      </c>
      <c r="E7" s="17" t="s">
        <v>94</v>
      </c>
      <c r="F7" s="17" t="s">
        <v>94</v>
      </c>
      <c r="G7" s="109" t="s">
        <v>94</v>
      </c>
      <c r="H7" s="102" t="s">
        <v>94</v>
      </c>
      <c r="I7" s="102" t="s">
        <v>94</v>
      </c>
      <c r="J7" s="102" t="s">
        <v>94</v>
      </c>
      <c r="K7" s="102" t="s">
        <v>94</v>
      </c>
    </row>
    <row r="8" spans="1:16" s="15" customFormat="1" ht="15" customHeight="1" x14ac:dyDescent="0.25">
      <c r="A8" s="124" t="s">
        <v>25</v>
      </c>
      <c r="B8" s="17">
        <v>53</v>
      </c>
      <c r="C8" s="17">
        <v>39</v>
      </c>
      <c r="D8" s="17">
        <v>44</v>
      </c>
      <c r="E8" s="17">
        <v>44</v>
      </c>
      <c r="F8" s="17">
        <v>40</v>
      </c>
      <c r="G8" s="109">
        <v>296.67061948557023</v>
      </c>
      <c r="H8" s="102">
        <v>214.06521097411982</v>
      </c>
      <c r="I8" s="102">
        <v>240.32756430875372</v>
      </c>
      <c r="J8" s="102">
        <v>238.71774898576845</v>
      </c>
      <c r="K8" s="102">
        <v>217.34868929917374</v>
      </c>
    </row>
    <row r="9" spans="1:16" s="15" customFormat="1" ht="15" customHeight="1" x14ac:dyDescent="0.25">
      <c r="A9" s="124" t="s">
        <v>26</v>
      </c>
      <c r="B9" s="17">
        <v>830</v>
      </c>
      <c r="C9" s="17">
        <v>898</v>
      </c>
      <c r="D9" s="17">
        <v>925</v>
      </c>
      <c r="E9" s="17">
        <v>752</v>
      </c>
      <c r="F9" s="17">
        <v>701</v>
      </c>
      <c r="G9" s="109">
        <v>711.28843297779792</v>
      </c>
      <c r="H9" s="102">
        <v>764.95006335836422</v>
      </c>
      <c r="I9" s="102">
        <v>815.960427993949</v>
      </c>
      <c r="J9" s="102">
        <v>712.52994492948562</v>
      </c>
      <c r="K9" s="102">
        <v>697.84414597851787</v>
      </c>
    </row>
    <row r="10" spans="1:16" s="15" customFormat="1" ht="15" customHeight="1" x14ac:dyDescent="0.25">
      <c r="A10" s="124" t="s">
        <v>27</v>
      </c>
      <c r="B10" s="17">
        <v>50</v>
      </c>
      <c r="C10" s="17">
        <v>76</v>
      </c>
      <c r="D10" s="17">
        <v>65</v>
      </c>
      <c r="E10" s="17" t="s">
        <v>94</v>
      </c>
      <c r="F10" s="17" t="s">
        <v>94</v>
      </c>
      <c r="G10" s="109">
        <v>220.0344053869193</v>
      </c>
      <c r="H10" s="102">
        <v>333.93625879456789</v>
      </c>
      <c r="I10" s="102">
        <v>285.89251283684234</v>
      </c>
      <c r="J10" s="102" t="s">
        <v>94</v>
      </c>
      <c r="K10" s="102" t="s">
        <v>94</v>
      </c>
    </row>
    <row r="11" spans="1:16" s="15" customFormat="1" ht="15" customHeight="1" x14ac:dyDescent="0.25">
      <c r="A11" s="124" t="s">
        <v>28</v>
      </c>
      <c r="B11" s="17">
        <v>29</v>
      </c>
      <c r="C11" s="17">
        <v>42</v>
      </c>
      <c r="D11" s="17">
        <v>49</v>
      </c>
      <c r="E11" s="17">
        <v>39</v>
      </c>
      <c r="F11" s="17">
        <v>41</v>
      </c>
      <c r="G11" s="109">
        <v>274.0297817514421</v>
      </c>
      <c r="H11" s="102">
        <v>399.31394463132096</v>
      </c>
      <c r="I11" s="102">
        <v>464.82658814710976</v>
      </c>
      <c r="J11" s="102">
        <v>367.40804831820532</v>
      </c>
      <c r="K11" s="102">
        <v>381.54270141214135</v>
      </c>
    </row>
    <row r="12" spans="1:16" s="15" customFormat="1" ht="15" customHeight="1" x14ac:dyDescent="0.25">
      <c r="A12" s="126" t="s">
        <v>29</v>
      </c>
      <c r="B12" s="17">
        <v>3795</v>
      </c>
      <c r="C12" s="17">
        <v>3912</v>
      </c>
      <c r="D12" s="17">
        <v>3818</v>
      </c>
      <c r="E12" s="17">
        <v>2891</v>
      </c>
      <c r="F12" s="17">
        <v>3229</v>
      </c>
      <c r="G12" s="109">
        <v>648.26101101846052</v>
      </c>
      <c r="H12" s="102">
        <v>663.59886502602558</v>
      </c>
      <c r="I12" s="102">
        <v>645.47890703065411</v>
      </c>
      <c r="J12" s="102">
        <v>486.98424147582193</v>
      </c>
      <c r="K12" s="102">
        <v>545.44287145303736</v>
      </c>
    </row>
    <row r="13" spans="1:16" s="15" customFormat="1" ht="15" customHeight="1" x14ac:dyDescent="0.25">
      <c r="A13" s="124" t="s">
        <v>30</v>
      </c>
      <c r="B13" s="17">
        <v>72</v>
      </c>
      <c r="C13" s="17">
        <v>58</v>
      </c>
      <c r="D13" s="17">
        <v>52</v>
      </c>
      <c r="E13" s="17">
        <v>55</v>
      </c>
      <c r="F13" s="17">
        <v>49</v>
      </c>
      <c r="G13" s="109">
        <v>580.75273423160195</v>
      </c>
      <c r="H13" s="102">
        <v>466.43851496023564</v>
      </c>
      <c r="I13" s="102">
        <v>415.26606199477703</v>
      </c>
      <c r="J13" s="102">
        <v>436.80211314775488</v>
      </c>
      <c r="K13" s="102">
        <v>393.87930204968723</v>
      </c>
    </row>
    <row r="14" spans="1:16" s="15" customFormat="1" ht="15" customHeight="1" x14ac:dyDescent="0.25">
      <c r="A14" s="124" t="s">
        <v>31</v>
      </c>
      <c r="B14" s="17">
        <v>313</v>
      </c>
      <c r="C14" s="17">
        <v>297</v>
      </c>
      <c r="D14" s="17">
        <v>329</v>
      </c>
      <c r="E14" s="17">
        <v>230</v>
      </c>
      <c r="F14" s="17">
        <v>239</v>
      </c>
      <c r="G14" s="109">
        <v>342.15428622925617</v>
      </c>
      <c r="H14" s="102">
        <v>321.00860031437207</v>
      </c>
      <c r="I14" s="102">
        <v>354.05088864575316</v>
      </c>
      <c r="J14" s="102">
        <v>243.08039758836199</v>
      </c>
      <c r="K14" s="102">
        <v>251.79036125310699</v>
      </c>
    </row>
    <row r="15" spans="1:16" s="15" customFormat="1" ht="15" customHeight="1" x14ac:dyDescent="0.25">
      <c r="A15" s="124" t="s">
        <v>32</v>
      </c>
      <c r="B15" s="17">
        <v>5100</v>
      </c>
      <c r="C15" s="17">
        <v>5042</v>
      </c>
      <c r="D15" s="17">
        <v>5120</v>
      </c>
      <c r="E15" s="17">
        <v>3863</v>
      </c>
      <c r="F15" s="17">
        <v>4509</v>
      </c>
      <c r="G15" s="109">
        <v>1037.6452385751782</v>
      </c>
      <c r="H15" s="102">
        <v>1017.3849147795306</v>
      </c>
      <c r="I15" s="102">
        <v>1025.5184523195935</v>
      </c>
      <c r="J15" s="102">
        <v>768.2715934818807</v>
      </c>
      <c r="K15" s="102">
        <v>892.87813360006055</v>
      </c>
    </row>
    <row r="16" spans="1:16" s="15" customFormat="1" ht="15" customHeight="1" x14ac:dyDescent="0.25">
      <c r="A16" s="124" t="s">
        <v>33</v>
      </c>
      <c r="B16" s="17">
        <v>73</v>
      </c>
      <c r="C16" s="17">
        <v>83</v>
      </c>
      <c r="D16" s="17">
        <v>78</v>
      </c>
      <c r="E16" s="17">
        <v>46</v>
      </c>
      <c r="F16" s="17">
        <v>39</v>
      </c>
      <c r="G16" s="109">
        <v>529.21462302163411</v>
      </c>
      <c r="H16" s="102">
        <v>600.82619350657308</v>
      </c>
      <c r="I16" s="102">
        <v>557.04393930656363</v>
      </c>
      <c r="J16" s="102">
        <v>324.3114254628324</v>
      </c>
      <c r="K16" s="102">
        <v>273.61635550572299</v>
      </c>
    </row>
    <row r="17" spans="1:11" s="15" customFormat="1" ht="15" customHeight="1" x14ac:dyDescent="0.25">
      <c r="A17" s="126" t="s">
        <v>34</v>
      </c>
      <c r="B17" s="17">
        <v>476</v>
      </c>
      <c r="C17" s="17">
        <v>527</v>
      </c>
      <c r="D17" s="17">
        <v>560</v>
      </c>
      <c r="E17" s="17">
        <v>342</v>
      </c>
      <c r="F17" s="17">
        <v>311</v>
      </c>
      <c r="G17" s="109">
        <v>696.80208492288421</v>
      </c>
      <c r="H17" s="102">
        <v>771.22375603473847</v>
      </c>
      <c r="I17" s="102">
        <v>823.89960414708742</v>
      </c>
      <c r="J17" s="102">
        <v>503.56713072951766</v>
      </c>
      <c r="K17" s="102">
        <v>461.42837266293805</v>
      </c>
    </row>
    <row r="18" spans="1:11" s="15" customFormat="1" ht="15" customHeight="1" x14ac:dyDescent="0.25">
      <c r="A18" s="124" t="s">
        <v>35</v>
      </c>
      <c r="B18" s="17">
        <v>797</v>
      </c>
      <c r="C18" s="17">
        <v>855</v>
      </c>
      <c r="D18" s="17">
        <v>877</v>
      </c>
      <c r="E18" s="17">
        <v>567</v>
      </c>
      <c r="F18" s="17">
        <v>649</v>
      </c>
      <c r="G18" s="109">
        <v>898.43513507617615</v>
      </c>
      <c r="H18" s="102">
        <v>961.58072285438061</v>
      </c>
      <c r="I18" s="102">
        <v>985.52219089854123</v>
      </c>
      <c r="J18" s="102">
        <v>645.11581189874471</v>
      </c>
      <c r="K18" s="102">
        <v>744.12730547402907</v>
      </c>
    </row>
    <row r="19" spans="1:11" s="15" customFormat="1" ht="15" customHeight="1" x14ac:dyDescent="0.25">
      <c r="A19" s="124" t="s">
        <v>36</v>
      </c>
      <c r="B19" s="17">
        <v>30</v>
      </c>
      <c r="C19" s="17">
        <v>56</v>
      </c>
      <c r="D19" s="17">
        <v>61</v>
      </c>
      <c r="E19" s="17">
        <v>41</v>
      </c>
      <c r="F19" s="17">
        <v>43</v>
      </c>
      <c r="G19" s="109">
        <v>322.24332035073661</v>
      </c>
      <c r="H19" s="102">
        <v>600.36839693442744</v>
      </c>
      <c r="I19" s="102">
        <v>652.63239558355565</v>
      </c>
      <c r="J19" s="102">
        <v>438.6475759616913</v>
      </c>
      <c r="K19" s="102">
        <v>462.94304984555822</v>
      </c>
    </row>
    <row r="20" spans="1:11" s="15" customFormat="1" ht="15" customHeight="1" x14ac:dyDescent="0.25">
      <c r="A20" s="124" t="s">
        <v>37</v>
      </c>
      <c r="B20" s="17">
        <v>4075</v>
      </c>
      <c r="C20" s="17">
        <v>4288</v>
      </c>
      <c r="D20" s="17">
        <v>4265</v>
      </c>
      <c r="E20" s="17">
        <v>3600</v>
      </c>
      <c r="F20" s="17">
        <v>3783</v>
      </c>
      <c r="G20" s="109">
        <v>944.45821410350209</v>
      </c>
      <c r="H20" s="102">
        <v>983.45283337373098</v>
      </c>
      <c r="I20" s="102">
        <v>969.97606511405309</v>
      </c>
      <c r="J20" s="102">
        <v>814.76613495302388</v>
      </c>
      <c r="K20" s="102">
        <v>854.91997908023893</v>
      </c>
    </row>
    <row r="21" spans="1:11" s="15" customFormat="1" ht="15" customHeight="1" x14ac:dyDescent="0.25">
      <c r="A21" s="124" t="s">
        <v>38</v>
      </c>
      <c r="B21" s="17">
        <v>670</v>
      </c>
      <c r="C21" s="17">
        <v>634</v>
      </c>
      <c r="D21" s="17">
        <v>765</v>
      </c>
      <c r="E21" s="17">
        <v>636</v>
      </c>
      <c r="F21" s="17">
        <v>659</v>
      </c>
      <c r="G21" s="109">
        <v>992.70272205066055</v>
      </c>
      <c r="H21" s="102">
        <v>932.26463646126899</v>
      </c>
      <c r="I21" s="102">
        <v>1120.4868476906097</v>
      </c>
      <c r="J21" s="102">
        <v>921.43807704380083</v>
      </c>
      <c r="K21" s="102">
        <v>951.90406958685799</v>
      </c>
    </row>
    <row r="22" spans="1:11" s="15" customFormat="1" ht="15" customHeight="1" x14ac:dyDescent="0.25">
      <c r="A22" s="124" t="s">
        <v>39</v>
      </c>
      <c r="B22" s="17">
        <v>170</v>
      </c>
      <c r="C22" s="17">
        <v>222</v>
      </c>
      <c r="D22" s="17">
        <v>191</v>
      </c>
      <c r="E22" s="17">
        <v>168</v>
      </c>
      <c r="F22" s="17">
        <v>145</v>
      </c>
      <c r="G22" s="109">
        <v>502.00440838552032</v>
      </c>
      <c r="H22" s="102">
        <v>651.41769627036513</v>
      </c>
      <c r="I22" s="102">
        <v>561.87670366769066</v>
      </c>
      <c r="J22" s="102">
        <v>493.84072200208914</v>
      </c>
      <c r="K22" s="102">
        <v>426.1960195330953</v>
      </c>
    </row>
    <row r="23" spans="1:11" s="15" customFormat="1" ht="15" customHeight="1" x14ac:dyDescent="0.25">
      <c r="A23" s="124" t="s">
        <v>40</v>
      </c>
      <c r="B23" s="17">
        <v>66</v>
      </c>
      <c r="C23" s="17">
        <v>77</v>
      </c>
      <c r="D23" s="17">
        <v>48</v>
      </c>
      <c r="E23" s="17">
        <v>49</v>
      </c>
      <c r="F23" s="17">
        <v>18</v>
      </c>
      <c r="G23" s="109">
        <v>537.06683464293951</v>
      </c>
      <c r="H23" s="102">
        <v>629.13083278398892</v>
      </c>
      <c r="I23" s="102">
        <v>392.18399798953578</v>
      </c>
      <c r="J23" s="102">
        <v>409.56552665416456</v>
      </c>
      <c r="K23" s="102">
        <v>152.93576442703463</v>
      </c>
    </row>
    <row r="24" spans="1:11" s="15" customFormat="1" ht="15" customHeight="1" x14ac:dyDescent="0.25">
      <c r="A24" s="124" t="s">
        <v>41</v>
      </c>
      <c r="B24" s="17">
        <v>37727</v>
      </c>
      <c r="C24" s="17">
        <v>39488</v>
      </c>
      <c r="D24" s="17">
        <v>40406</v>
      </c>
      <c r="E24" s="17">
        <v>30276</v>
      </c>
      <c r="F24" s="17">
        <v>31624</v>
      </c>
      <c r="G24" s="109">
        <v>738.76894877554412</v>
      </c>
      <c r="H24" s="102">
        <v>774.52406428345137</v>
      </c>
      <c r="I24" s="102">
        <v>795.46303573531793</v>
      </c>
      <c r="J24" s="102">
        <v>598.88352192828415</v>
      </c>
      <c r="K24" s="102">
        <v>629.75917720058362</v>
      </c>
    </row>
    <row r="25" spans="1:11" s="15" customFormat="1" ht="16.5" customHeight="1" x14ac:dyDescent="0.25">
      <c r="A25" s="125" t="s">
        <v>42</v>
      </c>
      <c r="B25" s="17">
        <v>2601</v>
      </c>
      <c r="C25" s="17">
        <v>2370</v>
      </c>
      <c r="D25" s="17">
        <v>2159</v>
      </c>
      <c r="E25" s="17">
        <v>1469</v>
      </c>
      <c r="F25" s="17">
        <v>1696</v>
      </c>
      <c r="G25" s="109">
        <v>1081.8810453469473</v>
      </c>
      <c r="H25" s="102">
        <v>988.83720325380909</v>
      </c>
      <c r="I25" s="102">
        <v>904.12877492790847</v>
      </c>
      <c r="J25" s="102">
        <v>617.72668006735</v>
      </c>
      <c r="K25" s="102">
        <v>722.36761822360415</v>
      </c>
    </row>
    <row r="26" spans="1:11" s="15" customFormat="1" ht="16.5" customHeight="1" x14ac:dyDescent="0.25">
      <c r="A26" s="125" t="s">
        <v>43</v>
      </c>
      <c r="B26" s="17">
        <v>391</v>
      </c>
      <c r="C26" s="17">
        <v>402</v>
      </c>
      <c r="D26" s="17">
        <v>405</v>
      </c>
      <c r="E26" s="17">
        <v>186</v>
      </c>
      <c r="F26" s="17">
        <v>286</v>
      </c>
      <c r="G26" s="109">
        <v>533.55577698803302</v>
      </c>
      <c r="H26" s="102">
        <v>547.46174542537869</v>
      </c>
      <c r="I26" s="102">
        <v>549.60512814336994</v>
      </c>
      <c r="J26" s="102">
        <v>253.2914236635946</v>
      </c>
      <c r="K26" s="102">
        <v>400.88075563145503</v>
      </c>
    </row>
    <row r="27" spans="1:11" s="15" customFormat="1" ht="15" customHeight="1" x14ac:dyDescent="0.25">
      <c r="A27" s="124" t="s">
        <v>44</v>
      </c>
      <c r="B27" s="17">
        <v>622</v>
      </c>
      <c r="C27" s="17">
        <v>710</v>
      </c>
      <c r="D27" s="17">
        <v>747</v>
      </c>
      <c r="E27" s="17">
        <v>482</v>
      </c>
      <c r="F27" s="17">
        <v>649</v>
      </c>
      <c r="G27" s="109">
        <v>782.8072731412733</v>
      </c>
      <c r="H27" s="102">
        <v>887.37887516524472</v>
      </c>
      <c r="I27" s="102">
        <v>935.57906334317215</v>
      </c>
      <c r="J27" s="102">
        <v>599.52903661330311</v>
      </c>
      <c r="K27" s="102">
        <v>807.09301899391448</v>
      </c>
    </row>
    <row r="28" spans="1:11" s="15" customFormat="1" ht="15" customHeight="1" x14ac:dyDescent="0.25">
      <c r="A28" s="124" t="s">
        <v>45</v>
      </c>
      <c r="B28" s="17">
        <v>478</v>
      </c>
      <c r="C28" s="17">
        <v>446</v>
      </c>
      <c r="D28" s="17">
        <v>504</v>
      </c>
      <c r="E28" s="17">
        <v>335</v>
      </c>
      <c r="F28" s="17">
        <v>386</v>
      </c>
      <c r="G28" s="109">
        <v>357.47851509491738</v>
      </c>
      <c r="H28" s="102">
        <v>333.67452896098808</v>
      </c>
      <c r="I28" s="102">
        <v>378.67200823223482</v>
      </c>
      <c r="J28" s="102">
        <v>253.12241206360835</v>
      </c>
      <c r="K28" s="102">
        <v>294.00371033104966</v>
      </c>
    </row>
    <row r="29" spans="1:11" s="15" customFormat="1" ht="15" customHeight="1" x14ac:dyDescent="0.25">
      <c r="A29" s="124" t="s">
        <v>46</v>
      </c>
      <c r="B29" s="17" t="s">
        <v>94</v>
      </c>
      <c r="C29" s="17">
        <v>18</v>
      </c>
      <c r="D29" s="17">
        <v>17</v>
      </c>
      <c r="E29" s="17" t="s">
        <v>94</v>
      </c>
      <c r="F29" s="17" t="s">
        <v>94</v>
      </c>
      <c r="G29" s="109" t="s">
        <v>94</v>
      </c>
      <c r="H29" s="102">
        <v>209.71974013557431</v>
      </c>
      <c r="I29" s="102">
        <v>198.92996751406474</v>
      </c>
      <c r="J29" s="102" t="s">
        <v>94</v>
      </c>
      <c r="K29" s="102" t="s">
        <v>94</v>
      </c>
    </row>
    <row r="30" spans="1:11" s="15" customFormat="1" ht="15" customHeight="1" x14ac:dyDescent="0.25">
      <c r="A30" s="124" t="s">
        <v>47</v>
      </c>
      <c r="B30" s="17">
        <v>258</v>
      </c>
      <c r="C30" s="17">
        <v>312</v>
      </c>
      <c r="D30" s="17">
        <v>288</v>
      </c>
      <c r="E30" s="17">
        <v>275</v>
      </c>
      <c r="F30" s="17">
        <v>265</v>
      </c>
      <c r="G30" s="109">
        <v>564.70783055543234</v>
      </c>
      <c r="H30" s="102">
        <v>682.81006644273816</v>
      </c>
      <c r="I30" s="102">
        <v>631.02220064991366</v>
      </c>
      <c r="J30" s="102">
        <v>602.71757839106158</v>
      </c>
      <c r="K30" s="102">
        <v>584.9138825275586</v>
      </c>
    </row>
    <row r="31" spans="1:11" s="15" customFormat="1" ht="15" customHeight="1" x14ac:dyDescent="0.25">
      <c r="A31" s="124" t="s">
        <v>48</v>
      </c>
      <c r="B31" s="17">
        <v>713</v>
      </c>
      <c r="C31" s="17">
        <v>1147</v>
      </c>
      <c r="D31" s="17">
        <v>1164</v>
      </c>
      <c r="E31" s="17">
        <v>890</v>
      </c>
      <c r="F31" s="17">
        <v>763</v>
      </c>
      <c r="G31" s="109">
        <v>529.37828298028262</v>
      </c>
      <c r="H31" s="102">
        <v>844.57165641923757</v>
      </c>
      <c r="I31" s="102">
        <v>846.61239919606101</v>
      </c>
      <c r="J31" s="102">
        <v>641.07983950749838</v>
      </c>
      <c r="K31" s="102">
        <v>545.61129082694629</v>
      </c>
    </row>
    <row r="32" spans="1:11" s="15" customFormat="1" ht="15" customHeight="1" x14ac:dyDescent="0.25">
      <c r="A32" s="124" t="s">
        <v>49</v>
      </c>
      <c r="B32" s="17" t="s">
        <v>94</v>
      </c>
      <c r="C32" s="17" t="s">
        <v>94</v>
      </c>
      <c r="D32" s="17" t="s">
        <v>94</v>
      </c>
      <c r="E32" s="17" t="s">
        <v>94</v>
      </c>
      <c r="F32" s="17">
        <v>13</v>
      </c>
      <c r="G32" s="109" t="s">
        <v>94</v>
      </c>
      <c r="H32" s="102" t="s">
        <v>94</v>
      </c>
      <c r="I32" s="102" t="s">
        <v>94</v>
      </c>
      <c r="J32" s="102" t="s">
        <v>94</v>
      </c>
      <c r="K32" s="102">
        <v>306.52685713182927</v>
      </c>
    </row>
    <row r="33" spans="1:11" s="15" customFormat="1" ht="15" customHeight="1" x14ac:dyDescent="0.25">
      <c r="A33" s="124" t="s">
        <v>50</v>
      </c>
      <c r="B33" s="17" t="s">
        <v>94</v>
      </c>
      <c r="C33" s="17" t="s">
        <v>94</v>
      </c>
      <c r="D33" s="17">
        <v>17</v>
      </c>
      <c r="E33" s="17">
        <v>14</v>
      </c>
      <c r="F33" s="17">
        <v>19</v>
      </c>
      <c r="G33" s="109" t="s">
        <v>94</v>
      </c>
      <c r="H33" s="102" t="s">
        <v>94</v>
      </c>
      <c r="I33" s="102">
        <v>272.77174586212715</v>
      </c>
      <c r="J33" s="102">
        <v>225.63519150549894</v>
      </c>
      <c r="K33" s="102">
        <v>308.55835455760985</v>
      </c>
    </row>
    <row r="34" spans="1:11" s="15" customFormat="1" ht="15" customHeight="1" x14ac:dyDescent="0.25">
      <c r="A34" s="124" t="s">
        <v>51</v>
      </c>
      <c r="B34" s="17">
        <v>1464</v>
      </c>
      <c r="C34" s="17">
        <v>1556</v>
      </c>
      <c r="D34" s="17">
        <v>1674</v>
      </c>
      <c r="E34" s="17">
        <v>1320</v>
      </c>
      <c r="F34" s="17">
        <v>1570</v>
      </c>
      <c r="G34" s="109">
        <v>688.67523972160132</v>
      </c>
      <c r="H34" s="102">
        <v>728.85047278090735</v>
      </c>
      <c r="I34" s="102">
        <v>781.74052141626464</v>
      </c>
      <c r="J34" s="102">
        <v>618.88927371794853</v>
      </c>
      <c r="K34" s="102">
        <v>735.09050258943535</v>
      </c>
    </row>
    <row r="35" spans="1:11" s="15" customFormat="1" ht="15" customHeight="1" x14ac:dyDescent="0.25">
      <c r="A35" s="124" t="s">
        <v>52</v>
      </c>
      <c r="B35" s="17">
        <v>375</v>
      </c>
      <c r="C35" s="17">
        <v>380</v>
      </c>
      <c r="D35" s="17">
        <v>414</v>
      </c>
      <c r="E35" s="17">
        <v>283</v>
      </c>
      <c r="F35" s="17">
        <v>310</v>
      </c>
      <c r="G35" s="109">
        <v>534.15583269750971</v>
      </c>
      <c r="H35" s="102">
        <v>543.44202715989047</v>
      </c>
      <c r="I35" s="102">
        <v>594.39714600943807</v>
      </c>
      <c r="J35" s="102">
        <v>407.94153275379199</v>
      </c>
      <c r="K35" s="102">
        <v>449.52024000610101</v>
      </c>
    </row>
    <row r="36" spans="1:11" s="15" customFormat="1" ht="15" customHeight="1" x14ac:dyDescent="0.25">
      <c r="A36" s="124" t="s">
        <v>53</v>
      </c>
      <c r="B36" s="17">
        <v>138</v>
      </c>
      <c r="C36" s="17">
        <v>147</v>
      </c>
      <c r="D36" s="17">
        <v>145</v>
      </c>
      <c r="E36" s="17">
        <v>109</v>
      </c>
      <c r="F36" s="17">
        <v>129</v>
      </c>
      <c r="G36" s="109">
        <v>270.73500231431467</v>
      </c>
      <c r="H36" s="102">
        <v>286.94899726726402</v>
      </c>
      <c r="I36" s="102">
        <v>282.05515636099045</v>
      </c>
      <c r="J36" s="102">
        <v>211.71007602047237</v>
      </c>
      <c r="K36" s="102">
        <v>251.11976953457949</v>
      </c>
    </row>
    <row r="37" spans="1:11" s="15" customFormat="1" ht="15" customHeight="1" x14ac:dyDescent="0.25">
      <c r="A37" s="124" t="s">
        <v>54</v>
      </c>
      <c r="B37" s="17">
        <v>8937</v>
      </c>
      <c r="C37" s="17">
        <v>9065</v>
      </c>
      <c r="D37" s="17">
        <v>8845</v>
      </c>
      <c r="E37" s="17">
        <v>6935</v>
      </c>
      <c r="F37" s="17">
        <v>7369</v>
      </c>
      <c r="G37" s="109">
        <v>558.10482226359238</v>
      </c>
      <c r="H37" s="102">
        <v>565.34971087774841</v>
      </c>
      <c r="I37" s="102">
        <v>552.12186021046068</v>
      </c>
      <c r="J37" s="102">
        <v>433.78353257815661</v>
      </c>
      <c r="K37" s="102">
        <v>464.35027518474215</v>
      </c>
    </row>
    <row r="38" spans="1:11" s="15" customFormat="1" ht="15" customHeight="1" x14ac:dyDescent="0.25">
      <c r="A38" s="124" t="s">
        <v>55</v>
      </c>
      <c r="B38" s="17">
        <v>672</v>
      </c>
      <c r="C38" s="17">
        <v>753</v>
      </c>
      <c r="D38" s="17">
        <v>767</v>
      </c>
      <c r="E38" s="17">
        <v>615</v>
      </c>
      <c r="F38" s="17">
        <v>556</v>
      </c>
      <c r="G38" s="109">
        <v>340.09714936759235</v>
      </c>
      <c r="H38" s="102">
        <v>374.83742162239105</v>
      </c>
      <c r="I38" s="102">
        <v>376.22253932580662</v>
      </c>
      <c r="J38" s="102">
        <v>299.03185105514973</v>
      </c>
      <c r="K38" s="102">
        <v>268.03948398912559</v>
      </c>
    </row>
    <row r="39" spans="1:11" s="15" customFormat="1" ht="15" customHeight="1" x14ac:dyDescent="0.25">
      <c r="A39" s="124" t="s">
        <v>56</v>
      </c>
      <c r="B39" s="17">
        <v>43</v>
      </c>
      <c r="C39" s="17">
        <v>32</v>
      </c>
      <c r="D39" s="17">
        <v>30</v>
      </c>
      <c r="E39" s="17" t="s">
        <v>94</v>
      </c>
      <c r="F39" s="17" t="s">
        <v>94</v>
      </c>
      <c r="G39" s="109">
        <v>440.64393672376372</v>
      </c>
      <c r="H39" s="102">
        <v>329.33818351345923</v>
      </c>
      <c r="I39" s="102">
        <v>305.94116517585081</v>
      </c>
      <c r="J39" s="102" t="s">
        <v>94</v>
      </c>
      <c r="K39" s="102" t="s">
        <v>94</v>
      </c>
    </row>
    <row r="40" spans="1:11" s="15" customFormat="1" ht="15" customHeight="1" x14ac:dyDescent="0.25">
      <c r="A40" s="124" t="s">
        <v>57</v>
      </c>
      <c r="B40" s="17">
        <v>7754</v>
      </c>
      <c r="C40" s="17">
        <v>7821</v>
      </c>
      <c r="D40" s="17">
        <v>8214</v>
      </c>
      <c r="E40" s="17">
        <v>7142</v>
      </c>
      <c r="F40" s="17">
        <v>7756</v>
      </c>
      <c r="G40" s="109">
        <v>654.46437640633451</v>
      </c>
      <c r="H40" s="102">
        <v>654.03055573067445</v>
      </c>
      <c r="I40" s="102">
        <v>682.11666687020738</v>
      </c>
      <c r="J40" s="102">
        <v>587.75170729181173</v>
      </c>
      <c r="K40" s="102">
        <v>635.55344774230798</v>
      </c>
    </row>
    <row r="41" spans="1:11" s="15" customFormat="1" ht="15" customHeight="1" x14ac:dyDescent="0.25">
      <c r="A41" s="124" t="s">
        <v>58</v>
      </c>
      <c r="B41" s="17">
        <v>6347</v>
      </c>
      <c r="C41" s="17">
        <v>7547</v>
      </c>
      <c r="D41" s="17">
        <v>7142</v>
      </c>
      <c r="E41" s="17">
        <v>4444</v>
      </c>
      <c r="F41" s="17">
        <v>4778</v>
      </c>
      <c r="G41" s="109">
        <v>813.73995711695864</v>
      </c>
      <c r="H41" s="102">
        <v>956.75944054889396</v>
      </c>
      <c r="I41" s="102">
        <v>896.61273183641129</v>
      </c>
      <c r="J41" s="102">
        <v>552.77402769361379</v>
      </c>
      <c r="K41" s="102">
        <v>594.46489497407185</v>
      </c>
    </row>
    <row r="42" spans="1:11" s="15" customFormat="1" ht="15" customHeight="1" x14ac:dyDescent="0.25">
      <c r="A42" s="124" t="s">
        <v>59</v>
      </c>
      <c r="B42" s="17">
        <v>137</v>
      </c>
      <c r="C42" s="17">
        <v>163</v>
      </c>
      <c r="D42" s="17">
        <v>165</v>
      </c>
      <c r="E42" s="17">
        <v>87</v>
      </c>
      <c r="F42" s="17">
        <v>84</v>
      </c>
      <c r="G42" s="109">
        <v>452.96731931303952</v>
      </c>
      <c r="H42" s="102">
        <v>529.77454267882717</v>
      </c>
      <c r="I42" s="102">
        <v>522.86565466224715</v>
      </c>
      <c r="J42" s="102">
        <v>271.81110995207877</v>
      </c>
      <c r="K42" s="102">
        <v>259.4155850927188</v>
      </c>
    </row>
    <row r="43" spans="1:11" s="15" customFormat="1" ht="15" customHeight="1" x14ac:dyDescent="0.25">
      <c r="A43" s="124" t="s">
        <v>60</v>
      </c>
      <c r="B43" s="17">
        <v>9078</v>
      </c>
      <c r="C43" s="17">
        <v>9253</v>
      </c>
      <c r="D43" s="17">
        <v>9259</v>
      </c>
      <c r="E43" s="17">
        <v>7221</v>
      </c>
      <c r="F43" s="17">
        <v>8383</v>
      </c>
      <c r="G43" s="109">
        <v>842.19605350983954</v>
      </c>
      <c r="H43" s="102">
        <v>853.36161318695838</v>
      </c>
      <c r="I43" s="102">
        <v>848.38537673800852</v>
      </c>
      <c r="J43" s="102">
        <v>659.21112766381384</v>
      </c>
      <c r="K43" s="102">
        <v>765.55500066048569</v>
      </c>
    </row>
    <row r="44" spans="1:11" s="15" customFormat="1" ht="15" customHeight="1" x14ac:dyDescent="0.25">
      <c r="A44" s="124" t="s">
        <v>61</v>
      </c>
      <c r="B44" s="17">
        <v>13078</v>
      </c>
      <c r="C44" s="17">
        <v>13715</v>
      </c>
      <c r="D44" s="17">
        <v>13684</v>
      </c>
      <c r="E44" s="17">
        <v>10898</v>
      </c>
      <c r="F44" s="17">
        <v>10642</v>
      </c>
      <c r="G44" s="109">
        <v>804.85633103395901</v>
      </c>
      <c r="H44" s="102">
        <v>840.21112143999721</v>
      </c>
      <c r="I44" s="102">
        <v>838.05558646703298</v>
      </c>
      <c r="J44" s="102">
        <v>665.25763798181902</v>
      </c>
      <c r="K44" s="102">
        <v>652.69261598044886</v>
      </c>
    </row>
    <row r="45" spans="1:11" s="15" customFormat="1" ht="15" customHeight="1" x14ac:dyDescent="0.25">
      <c r="A45" s="124" t="s">
        <v>62</v>
      </c>
      <c r="B45" s="17">
        <v>2874</v>
      </c>
      <c r="C45" s="17">
        <v>2776</v>
      </c>
      <c r="D45" s="17">
        <v>2794</v>
      </c>
      <c r="E45" s="17">
        <v>1810</v>
      </c>
      <c r="F45" s="17">
        <v>1976</v>
      </c>
      <c r="G45" s="109">
        <v>671.64415905365684</v>
      </c>
      <c r="H45" s="102">
        <v>645.87636911972163</v>
      </c>
      <c r="I45" s="102">
        <v>649.73397799124871</v>
      </c>
      <c r="J45" s="102">
        <v>421.1887801519822</v>
      </c>
      <c r="K45" s="102">
        <v>468.04608636055065</v>
      </c>
    </row>
    <row r="46" spans="1:11" s="15" customFormat="1" ht="15" customHeight="1" x14ac:dyDescent="0.25">
      <c r="A46" s="124" t="s">
        <v>63</v>
      </c>
      <c r="B46" s="17">
        <v>2664</v>
      </c>
      <c r="C46" s="17">
        <v>2965</v>
      </c>
      <c r="D46" s="17">
        <v>3231</v>
      </c>
      <c r="E46" s="17">
        <v>2437</v>
      </c>
      <c r="F46" s="17">
        <v>2848</v>
      </c>
      <c r="G46" s="109">
        <v>710.47619757017981</v>
      </c>
      <c r="H46" s="102">
        <v>781.07108516541268</v>
      </c>
      <c r="I46" s="102">
        <v>839.00679945681395</v>
      </c>
      <c r="J46" s="102">
        <v>624.944324042826</v>
      </c>
      <c r="K46" s="102">
        <v>724.91784527179709</v>
      </c>
    </row>
    <row r="47" spans="1:11" s="15" customFormat="1" ht="15" customHeight="1" x14ac:dyDescent="0.25">
      <c r="A47" s="124" t="s">
        <v>64</v>
      </c>
      <c r="B47" s="17">
        <v>835</v>
      </c>
      <c r="C47" s="17">
        <v>794</v>
      </c>
      <c r="D47" s="17">
        <v>788</v>
      </c>
      <c r="E47" s="17">
        <v>676</v>
      </c>
      <c r="F47" s="17">
        <v>621</v>
      </c>
      <c r="G47" s="109">
        <v>607.65823350097492</v>
      </c>
      <c r="H47" s="102">
        <v>576.81703911653165</v>
      </c>
      <c r="I47" s="102">
        <v>573.33092529092198</v>
      </c>
      <c r="J47" s="102">
        <v>491.04422357828292</v>
      </c>
      <c r="K47" s="102">
        <v>458.17390886870857</v>
      </c>
    </row>
    <row r="48" spans="1:11" s="15" customFormat="1" ht="15" customHeight="1" x14ac:dyDescent="0.25">
      <c r="A48" s="124" t="s">
        <v>65</v>
      </c>
      <c r="B48" s="17">
        <v>1653</v>
      </c>
      <c r="C48" s="17">
        <v>1772</v>
      </c>
      <c r="D48" s="17">
        <v>1768</v>
      </c>
      <c r="E48" s="17">
        <v>1099</v>
      </c>
      <c r="F48" s="17">
        <v>1321</v>
      </c>
      <c r="G48" s="109">
        <v>426.75063515433072</v>
      </c>
      <c r="H48" s="102">
        <v>456.94882915774241</v>
      </c>
      <c r="I48" s="102">
        <v>456.18125515050173</v>
      </c>
      <c r="J48" s="102">
        <v>284.56347139643134</v>
      </c>
      <c r="K48" s="102">
        <v>345.09839214609082</v>
      </c>
    </row>
    <row r="49" spans="1:11" s="15" customFormat="1" ht="15" customHeight="1" x14ac:dyDescent="0.25">
      <c r="A49" s="124" t="s">
        <v>66</v>
      </c>
      <c r="B49" s="17">
        <v>1675</v>
      </c>
      <c r="C49" s="17">
        <v>1822</v>
      </c>
      <c r="D49" s="17">
        <v>1726</v>
      </c>
      <c r="E49" s="17">
        <v>988</v>
      </c>
      <c r="F49" s="17">
        <v>914</v>
      </c>
      <c r="G49" s="109">
        <v>759.92048604868955</v>
      </c>
      <c r="H49" s="102">
        <v>823.92833343186749</v>
      </c>
      <c r="I49" s="102">
        <v>778.39320955068331</v>
      </c>
      <c r="J49" s="102">
        <v>445.59003205783165</v>
      </c>
      <c r="K49" s="102">
        <v>417.36563569201428</v>
      </c>
    </row>
    <row r="50" spans="1:11" s="15" customFormat="1" ht="15" customHeight="1" x14ac:dyDescent="0.25">
      <c r="A50" s="124" t="s">
        <v>67</v>
      </c>
      <c r="B50" s="17">
        <v>4622</v>
      </c>
      <c r="C50" s="17">
        <v>5013</v>
      </c>
      <c r="D50" s="17">
        <v>4729</v>
      </c>
      <c r="E50" s="17">
        <v>2431</v>
      </c>
      <c r="F50" s="17">
        <v>2807</v>
      </c>
      <c r="G50" s="109">
        <v>483.47833639538271</v>
      </c>
      <c r="H50" s="102">
        <v>523.48546534693241</v>
      </c>
      <c r="I50" s="102">
        <v>494.45429671466894</v>
      </c>
      <c r="J50" s="102">
        <v>254.54387964080843</v>
      </c>
      <c r="K50" s="102">
        <v>297.17083632396549</v>
      </c>
    </row>
    <row r="51" spans="1:11" s="15" customFormat="1" ht="15" customHeight="1" x14ac:dyDescent="0.25">
      <c r="A51" s="124" t="s">
        <v>68</v>
      </c>
      <c r="B51" s="17">
        <v>744</v>
      </c>
      <c r="C51" s="17">
        <v>804</v>
      </c>
      <c r="D51" s="17">
        <v>845</v>
      </c>
      <c r="E51" s="17">
        <v>494</v>
      </c>
      <c r="F51" s="17">
        <v>548</v>
      </c>
      <c r="G51" s="109">
        <v>544.20532377229961</v>
      </c>
      <c r="H51" s="102">
        <v>590.60208002797037</v>
      </c>
      <c r="I51" s="102">
        <v>623.60930283538301</v>
      </c>
      <c r="J51" s="102">
        <v>364.07225232897605</v>
      </c>
      <c r="K51" s="102">
        <v>410.86505479288104</v>
      </c>
    </row>
    <row r="52" spans="1:11" s="15" customFormat="1" ht="15" customHeight="1" x14ac:dyDescent="0.25">
      <c r="A52" s="124" t="s">
        <v>69</v>
      </c>
      <c r="B52" s="17">
        <v>396</v>
      </c>
      <c r="C52" s="17">
        <v>464</v>
      </c>
      <c r="D52" s="17">
        <v>483</v>
      </c>
      <c r="E52" s="17">
        <v>421</v>
      </c>
      <c r="F52" s="17">
        <v>367</v>
      </c>
      <c r="G52" s="109">
        <v>430.25711616202432</v>
      </c>
      <c r="H52" s="102">
        <v>503.02022245837833</v>
      </c>
      <c r="I52" s="102">
        <v>523.555066972742</v>
      </c>
      <c r="J52" s="102">
        <v>455.09274443398351</v>
      </c>
      <c r="K52" s="102">
        <v>396.40433821444185</v>
      </c>
    </row>
    <row r="53" spans="1:11" s="15" customFormat="1" ht="15" customHeight="1" x14ac:dyDescent="0.25">
      <c r="A53" s="124" t="s">
        <v>70</v>
      </c>
      <c r="B53" s="17" t="s">
        <v>94</v>
      </c>
      <c r="C53" s="17" t="s">
        <v>94</v>
      </c>
      <c r="D53" s="17" t="s">
        <v>94</v>
      </c>
      <c r="E53" s="17" t="s">
        <v>94</v>
      </c>
      <c r="F53" s="17">
        <v>0</v>
      </c>
      <c r="G53" s="109" t="s">
        <v>94</v>
      </c>
      <c r="H53" s="102" t="s">
        <v>94</v>
      </c>
      <c r="I53" s="102" t="s">
        <v>94</v>
      </c>
      <c r="J53" s="102" t="s">
        <v>94</v>
      </c>
      <c r="K53" s="102">
        <v>0</v>
      </c>
    </row>
    <row r="54" spans="1:11" s="15" customFormat="1" ht="15" customHeight="1" x14ac:dyDescent="0.25">
      <c r="A54" s="124" t="s">
        <v>71</v>
      </c>
      <c r="B54" s="17">
        <v>72</v>
      </c>
      <c r="C54" s="17">
        <v>102</v>
      </c>
      <c r="D54" s="17">
        <v>79</v>
      </c>
      <c r="E54" s="17">
        <v>90</v>
      </c>
      <c r="F54" s="17">
        <v>72</v>
      </c>
      <c r="G54" s="109">
        <v>322.26271415066606</v>
      </c>
      <c r="H54" s="102">
        <v>458.17076744637524</v>
      </c>
      <c r="I54" s="102">
        <v>355.19775383567838</v>
      </c>
      <c r="J54" s="102">
        <v>404.7711979781846</v>
      </c>
      <c r="K54" s="102">
        <v>326.34834702670372</v>
      </c>
    </row>
    <row r="55" spans="1:11" s="15" customFormat="1" ht="15" customHeight="1" x14ac:dyDescent="0.25">
      <c r="A55" s="124" t="s">
        <v>72</v>
      </c>
      <c r="B55" s="17">
        <v>1752</v>
      </c>
      <c r="C55" s="17">
        <v>2016</v>
      </c>
      <c r="D55" s="17">
        <v>1675</v>
      </c>
      <c r="E55" s="17">
        <v>1457</v>
      </c>
      <c r="F55" s="17">
        <v>1545</v>
      </c>
      <c r="G55" s="109">
        <v>785.13430459869585</v>
      </c>
      <c r="H55" s="102">
        <v>896.52359202038099</v>
      </c>
      <c r="I55" s="102">
        <v>740.28158422959723</v>
      </c>
      <c r="J55" s="102">
        <v>641.26779323333142</v>
      </c>
      <c r="K55" s="102">
        <v>681.29781424251598</v>
      </c>
    </row>
    <row r="56" spans="1:11" s="15" customFormat="1" ht="15" customHeight="1" x14ac:dyDescent="0.25">
      <c r="A56" s="124" t="s">
        <v>73</v>
      </c>
      <c r="B56" s="17">
        <v>1312</v>
      </c>
      <c r="C56" s="17">
        <v>1469</v>
      </c>
      <c r="D56" s="17">
        <v>1273</v>
      </c>
      <c r="E56" s="17">
        <v>857</v>
      </c>
      <c r="F56" s="17">
        <v>1040</v>
      </c>
      <c r="G56" s="109">
        <v>517.01387138624898</v>
      </c>
      <c r="H56" s="102">
        <v>584.165332038271</v>
      </c>
      <c r="I56" s="102">
        <v>510.33719823631463</v>
      </c>
      <c r="J56" s="102">
        <v>345.31012935355852</v>
      </c>
      <c r="K56" s="102">
        <v>422.9598630618197</v>
      </c>
    </row>
    <row r="57" spans="1:11" s="15" customFormat="1" ht="15" customHeight="1" x14ac:dyDescent="0.25">
      <c r="A57" s="124" t="s">
        <v>74</v>
      </c>
      <c r="B57" s="17">
        <v>1766</v>
      </c>
      <c r="C57" s="17">
        <v>2044</v>
      </c>
      <c r="D57" s="17">
        <v>2274</v>
      </c>
      <c r="E57" s="17">
        <v>1727</v>
      </c>
      <c r="F57" s="17">
        <v>1664</v>
      </c>
      <c r="G57" s="109">
        <v>642.72724001342726</v>
      </c>
      <c r="H57" s="102">
        <v>739.94907991971661</v>
      </c>
      <c r="I57" s="102">
        <v>820.45471395216509</v>
      </c>
      <c r="J57" s="102">
        <v>620.17942875671167</v>
      </c>
      <c r="K57" s="102">
        <v>598.28216474070666</v>
      </c>
    </row>
    <row r="58" spans="1:11" s="15" customFormat="1" ht="15" customHeight="1" x14ac:dyDescent="0.25">
      <c r="A58" s="124" t="s">
        <v>75</v>
      </c>
      <c r="B58" s="17">
        <v>251</v>
      </c>
      <c r="C58" s="17">
        <v>243</v>
      </c>
      <c r="D58" s="17">
        <v>250</v>
      </c>
      <c r="E58" s="17">
        <v>154</v>
      </c>
      <c r="F58" s="17">
        <v>135</v>
      </c>
      <c r="G58" s="109">
        <v>512.32834057521188</v>
      </c>
      <c r="H58" s="102">
        <v>488.23705504662803</v>
      </c>
      <c r="I58" s="102">
        <v>494.23763852910048</v>
      </c>
      <c r="J58" s="102">
        <v>304.90242149107559</v>
      </c>
      <c r="K58" s="102">
        <v>265.64980838564998</v>
      </c>
    </row>
    <row r="59" spans="1:11" s="15" customFormat="1" ht="15" customHeight="1" x14ac:dyDescent="0.25">
      <c r="A59" s="124" t="s">
        <v>76</v>
      </c>
      <c r="B59" s="17">
        <v>155</v>
      </c>
      <c r="C59" s="17">
        <v>131</v>
      </c>
      <c r="D59" s="17">
        <v>150</v>
      </c>
      <c r="E59" s="17">
        <v>149</v>
      </c>
      <c r="F59" s="17">
        <v>139</v>
      </c>
      <c r="G59" s="109">
        <v>481.28043964736094</v>
      </c>
      <c r="H59" s="102">
        <v>403.41992203561972</v>
      </c>
      <c r="I59" s="102">
        <v>456.10690120481007</v>
      </c>
      <c r="J59" s="102">
        <v>450.28652034049759</v>
      </c>
      <c r="K59" s="102">
        <v>418.89314377438131</v>
      </c>
    </row>
    <row r="60" spans="1:11" s="15" customFormat="1" ht="15" customHeight="1" x14ac:dyDescent="0.25">
      <c r="A60" s="124" t="s">
        <v>77</v>
      </c>
      <c r="B60" s="17" t="s">
        <v>94</v>
      </c>
      <c r="C60" s="17" t="s">
        <v>94</v>
      </c>
      <c r="D60" s="17" t="s">
        <v>94</v>
      </c>
      <c r="E60" s="17" t="s">
        <v>94</v>
      </c>
      <c r="F60" s="17" t="s">
        <v>94</v>
      </c>
      <c r="G60" s="109" t="s">
        <v>94</v>
      </c>
      <c r="H60" s="102" t="s">
        <v>94</v>
      </c>
      <c r="I60" s="102" t="s">
        <v>94</v>
      </c>
      <c r="J60" s="102" t="s">
        <v>94</v>
      </c>
      <c r="K60" s="102" t="s">
        <v>94</v>
      </c>
    </row>
    <row r="61" spans="1:11" s="15" customFormat="1" ht="15" customHeight="1" x14ac:dyDescent="0.25">
      <c r="A61" s="124" t="s">
        <v>78</v>
      </c>
      <c r="B61" s="17">
        <v>1803</v>
      </c>
      <c r="C61" s="17">
        <v>1892</v>
      </c>
      <c r="D61" s="17">
        <v>2350</v>
      </c>
      <c r="E61" s="17">
        <v>2002</v>
      </c>
      <c r="F61" s="17">
        <v>2076</v>
      </c>
      <c r="G61" s="109">
        <v>778.06256076590068</v>
      </c>
      <c r="H61" s="102">
        <v>812.50198558647378</v>
      </c>
      <c r="I61" s="102">
        <v>1002.3375399998724</v>
      </c>
      <c r="J61" s="102">
        <v>848.1018236988084</v>
      </c>
      <c r="K61" s="102">
        <v>876.78307839558738</v>
      </c>
    </row>
    <row r="62" spans="1:11" s="15" customFormat="1" ht="15" customHeight="1" x14ac:dyDescent="0.25">
      <c r="A62" s="124" t="s">
        <v>79</v>
      </c>
      <c r="B62" s="17">
        <v>90</v>
      </c>
      <c r="C62" s="17">
        <v>106</v>
      </c>
      <c r="D62" s="17">
        <v>94</v>
      </c>
      <c r="E62" s="17">
        <v>70</v>
      </c>
      <c r="F62" s="17">
        <v>58</v>
      </c>
      <c r="G62" s="109">
        <v>340.89572433451877</v>
      </c>
      <c r="H62" s="102">
        <v>400.64183082252731</v>
      </c>
      <c r="I62" s="102">
        <v>355.07317388383615</v>
      </c>
      <c r="J62" s="102">
        <v>263.3437457558058</v>
      </c>
      <c r="K62" s="102">
        <v>220.8668887879372</v>
      </c>
    </row>
    <row r="63" spans="1:11" s="15" customFormat="1" ht="15" customHeight="1" x14ac:dyDescent="0.25">
      <c r="A63" s="124" t="s">
        <v>80</v>
      </c>
      <c r="B63" s="17">
        <v>1956</v>
      </c>
      <c r="C63" s="17">
        <v>2118</v>
      </c>
      <c r="D63" s="17">
        <v>2283</v>
      </c>
      <c r="E63" s="17">
        <v>2079</v>
      </c>
      <c r="F63" s="17">
        <v>2010</v>
      </c>
      <c r="G63" s="109">
        <v>459.32868304760115</v>
      </c>
      <c r="H63" s="102">
        <v>497.92597956994746</v>
      </c>
      <c r="I63" s="102">
        <v>539.26064911504727</v>
      </c>
      <c r="J63" s="102">
        <v>491.44659432146824</v>
      </c>
      <c r="K63" s="102">
        <v>478.97068440581802</v>
      </c>
    </row>
    <row r="64" spans="1:11" s="15" customFormat="1" ht="15" customHeight="1" x14ac:dyDescent="0.25">
      <c r="A64" s="124" t="s">
        <v>81</v>
      </c>
      <c r="B64" s="17">
        <v>708</v>
      </c>
      <c r="C64" s="17">
        <v>719</v>
      </c>
      <c r="D64" s="17">
        <v>754</v>
      </c>
      <c r="E64" s="17">
        <v>577</v>
      </c>
      <c r="F64" s="17">
        <v>574</v>
      </c>
      <c r="G64" s="109">
        <v>643.9480125948902</v>
      </c>
      <c r="H64" s="102">
        <v>649.1696135937658</v>
      </c>
      <c r="I64" s="102">
        <v>682.03883866269064</v>
      </c>
      <c r="J64" s="102">
        <v>520.76456227366361</v>
      </c>
      <c r="K64" s="102">
        <v>516.32165724683023</v>
      </c>
    </row>
    <row r="65" spans="1:11" s="15" customFormat="1" ht="15" customHeight="1" x14ac:dyDescent="0.25">
      <c r="A65" s="124" t="s">
        <v>82</v>
      </c>
      <c r="B65" s="17">
        <v>205</v>
      </c>
      <c r="C65" s="17">
        <v>212</v>
      </c>
      <c r="D65" s="17">
        <v>255</v>
      </c>
      <c r="E65" s="17">
        <v>180</v>
      </c>
      <c r="F65" s="17">
        <v>209</v>
      </c>
      <c r="G65" s="109">
        <v>529.62869284331691</v>
      </c>
      <c r="H65" s="102">
        <v>540.56053708959621</v>
      </c>
      <c r="I65" s="102">
        <v>639.14117618444493</v>
      </c>
      <c r="J65" s="102">
        <v>444.14320620437763</v>
      </c>
      <c r="K65" s="102">
        <v>512.34550930866101</v>
      </c>
    </row>
    <row r="66" spans="1:11" s="22" customFormat="1" ht="24.95" customHeight="1" x14ac:dyDescent="0.25">
      <c r="A66" s="21" t="s">
        <v>83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</row>
    <row r="67" spans="1:11" s="22" customFormat="1" ht="15.95" customHeight="1" x14ac:dyDescent="0.25">
      <c r="A67" s="23" t="s">
        <v>95</v>
      </c>
      <c r="B67" s="15"/>
      <c r="C67" s="15"/>
      <c r="D67" s="15"/>
      <c r="E67" s="15"/>
      <c r="F67" s="15"/>
      <c r="G67" s="15"/>
      <c r="H67" s="15"/>
    </row>
    <row r="68" spans="1:11" s="22" customFormat="1" ht="18" customHeight="1" x14ac:dyDescent="0.25">
      <c r="A68" s="23" t="s">
        <v>84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</row>
    <row r="69" spans="1:11" s="22" customFormat="1" ht="18" customHeight="1" x14ac:dyDescent="0.25">
      <c r="A69" s="23" t="s">
        <v>85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</row>
    <row r="70" spans="1:11" s="22" customFormat="1" ht="18" customHeight="1" x14ac:dyDescent="0.25">
      <c r="A70" s="58" t="s">
        <v>155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</row>
    <row r="71" spans="1:11" s="22" customFormat="1" ht="15.75" x14ac:dyDescent="0.25">
      <c r="A71" s="58" t="s">
        <v>156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</row>
    <row r="72" spans="1:11" ht="15.75" x14ac:dyDescent="0.25">
      <c r="A72" s="57" t="s">
        <v>5</v>
      </c>
    </row>
  </sheetData>
  <sheetProtection algorithmName="SHA-512" hashValue="lgVdofKS0x1GzSrw6u8a7kxwFEpLkrHicXOOWkCxTpIK6KueM3fYl87WN3gtj6i1VtcKdNjnj8kbJctgO4g8BQ==" saltValue="eg3RWAuTMdF3oTcZf4iMpA==" spinCount="100000" sheet="1" objects="1" scenarios="1"/>
  <hyperlinks>
    <hyperlink ref="A72" location="'Table of Contents'!A1" display="Click here to return to the Table of Contents" xr:uid="{309D90E1-AF26-44B1-8531-9D46B0139051}"/>
  </hyperlinks>
  <printOptions horizontalCentered="1"/>
  <pageMargins left="0.25" right="0.25" top="0.3" bottom="0.1" header="0.3" footer="0"/>
  <pageSetup scale="6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BACBD-CC84-4DE1-8059-BD2CBE790663}">
  <sheetPr codeName="Sheet7">
    <pageSetUpPr fitToPage="1"/>
  </sheetPr>
  <dimension ref="A1:P72"/>
  <sheetViews>
    <sheetView zoomScaleNormal="100" workbookViewId="0"/>
  </sheetViews>
  <sheetFormatPr defaultColWidth="9.140625" defaultRowHeight="12.75" x14ac:dyDescent="0.2"/>
  <cols>
    <col min="1" max="1" width="23.7109375" style="25" customWidth="1"/>
    <col min="2" max="11" width="10.7109375" style="25" customWidth="1"/>
    <col min="12" max="16384" width="9.140625" style="25"/>
  </cols>
  <sheetData>
    <row r="1" spans="1:16" s="48" customFormat="1" ht="23.25" customHeight="1" x14ac:dyDescent="0.25">
      <c r="A1" s="168" t="s">
        <v>159</v>
      </c>
      <c r="B1" s="28"/>
      <c r="C1" s="28"/>
      <c r="D1" s="28"/>
      <c r="E1" s="28"/>
      <c r="F1" s="28"/>
      <c r="G1" s="28"/>
      <c r="H1" s="28"/>
      <c r="I1" s="28"/>
      <c r="J1" s="28"/>
      <c r="K1" s="28"/>
      <c r="P1" s="5" t="s">
        <v>7</v>
      </c>
    </row>
    <row r="2" spans="1:16" s="48" customFormat="1" ht="21.75" customHeight="1" x14ac:dyDescent="0.25">
      <c r="A2" s="168" t="s">
        <v>158</v>
      </c>
      <c r="B2" s="28"/>
      <c r="C2" s="28"/>
      <c r="D2" s="28"/>
      <c r="E2" s="28"/>
      <c r="F2" s="28"/>
      <c r="G2" s="28"/>
      <c r="H2" s="28"/>
      <c r="I2" s="28"/>
      <c r="J2" s="28"/>
      <c r="K2" s="28"/>
      <c r="P2" s="5"/>
    </row>
    <row r="3" spans="1:16" s="10" customFormat="1" ht="38.1" customHeight="1" thickBot="1" x14ac:dyDescent="0.35">
      <c r="A3" s="122" t="s">
        <v>87</v>
      </c>
      <c r="B3" s="110" t="s">
        <v>9</v>
      </c>
      <c r="C3" s="8" t="s">
        <v>10</v>
      </c>
      <c r="D3" s="8" t="s">
        <v>11</v>
      </c>
      <c r="E3" s="8" t="s">
        <v>12</v>
      </c>
      <c r="F3" s="127" t="s">
        <v>13</v>
      </c>
      <c r="G3" s="8" t="s">
        <v>14</v>
      </c>
      <c r="H3" s="8" t="s">
        <v>15</v>
      </c>
      <c r="I3" s="8" t="s">
        <v>16</v>
      </c>
      <c r="J3" s="8" t="s">
        <v>17</v>
      </c>
      <c r="K3" s="8" t="s">
        <v>18</v>
      </c>
      <c r="P3" s="49"/>
    </row>
    <row r="4" spans="1:16" ht="18" customHeight="1" x14ac:dyDescent="0.2">
      <c r="A4" s="123" t="s">
        <v>20</v>
      </c>
      <c r="B4" s="111">
        <v>83301</v>
      </c>
      <c r="C4" s="128">
        <v>89292</v>
      </c>
      <c r="D4" s="128">
        <v>92970</v>
      </c>
      <c r="E4" s="128">
        <v>68226</v>
      </c>
      <c r="F4" s="129">
        <v>75156</v>
      </c>
      <c r="G4" s="14">
        <v>424.50781452808582</v>
      </c>
      <c r="H4" s="14">
        <v>453.20172805873335</v>
      </c>
      <c r="I4" s="14">
        <v>471.1920428051771</v>
      </c>
      <c r="J4" s="14">
        <v>345.77235076355782</v>
      </c>
      <c r="K4" s="14">
        <v>382.54225501516305</v>
      </c>
    </row>
    <row r="5" spans="1:16" s="15" customFormat="1" ht="15" customHeight="1" x14ac:dyDescent="0.25">
      <c r="A5" s="124" t="s">
        <v>22</v>
      </c>
      <c r="B5" s="112">
        <v>4004</v>
      </c>
      <c r="C5" s="101">
        <v>4231</v>
      </c>
      <c r="D5" s="101">
        <v>4267</v>
      </c>
      <c r="E5" s="101">
        <v>3097</v>
      </c>
      <c r="F5" s="130">
        <v>3242</v>
      </c>
      <c r="G5" s="19">
        <v>489.59329634235996</v>
      </c>
      <c r="H5" s="19">
        <v>514.18258704127254</v>
      </c>
      <c r="I5" s="19">
        <v>515.63981562444656</v>
      </c>
      <c r="J5" s="19">
        <v>373.72768282546343</v>
      </c>
      <c r="K5" s="19">
        <v>393.54445180985681</v>
      </c>
    </row>
    <row r="6" spans="1:16" s="15" customFormat="1" ht="16.5" customHeight="1" x14ac:dyDescent="0.25">
      <c r="A6" s="125" t="s">
        <v>23</v>
      </c>
      <c r="B6" s="112">
        <v>496</v>
      </c>
      <c r="C6" s="101">
        <v>405</v>
      </c>
      <c r="D6" s="101">
        <v>474</v>
      </c>
      <c r="E6" s="101">
        <v>269</v>
      </c>
      <c r="F6" s="130">
        <v>295</v>
      </c>
      <c r="G6" s="19">
        <v>829.34692113130495</v>
      </c>
      <c r="H6" s="19">
        <v>673.15129418717072</v>
      </c>
      <c r="I6" s="19">
        <v>783.77307946092401</v>
      </c>
      <c r="J6" s="19">
        <v>444.76023346988029</v>
      </c>
      <c r="K6" s="19">
        <v>494.86274318520537</v>
      </c>
    </row>
    <row r="7" spans="1:16" s="15" customFormat="1" ht="15" customHeight="1" x14ac:dyDescent="0.25">
      <c r="A7" s="124" t="s">
        <v>24</v>
      </c>
      <c r="B7" s="112" t="s">
        <v>94</v>
      </c>
      <c r="C7" s="101" t="s">
        <v>94</v>
      </c>
      <c r="D7" s="101" t="s">
        <v>94</v>
      </c>
      <c r="E7" s="101" t="s">
        <v>94</v>
      </c>
      <c r="F7" s="130" t="s">
        <v>94</v>
      </c>
      <c r="G7" s="19" t="s">
        <v>94</v>
      </c>
      <c r="H7" s="19" t="s">
        <v>94</v>
      </c>
      <c r="I7" s="19" t="s">
        <v>94</v>
      </c>
      <c r="J7" s="19" t="s">
        <v>94</v>
      </c>
      <c r="K7" s="19" t="s">
        <v>94</v>
      </c>
    </row>
    <row r="8" spans="1:16" s="15" customFormat="1" ht="15" customHeight="1" x14ac:dyDescent="0.25">
      <c r="A8" s="124" t="s">
        <v>25</v>
      </c>
      <c r="B8" s="112">
        <v>13</v>
      </c>
      <c r="C8" s="101">
        <v>21</v>
      </c>
      <c r="D8" s="101">
        <v>25</v>
      </c>
      <c r="E8" s="101">
        <v>11</v>
      </c>
      <c r="F8" s="130">
        <v>24</v>
      </c>
      <c r="G8" s="19">
        <v>62.850301306395572</v>
      </c>
      <c r="H8" s="19">
        <v>96.245276401583581</v>
      </c>
      <c r="I8" s="19">
        <v>113.788142354499</v>
      </c>
      <c r="J8" s="19">
        <v>49.831951239228054</v>
      </c>
      <c r="K8" s="19">
        <v>109.5270640060353</v>
      </c>
    </row>
    <row r="9" spans="1:16" s="15" customFormat="1" ht="15" customHeight="1" x14ac:dyDescent="0.25">
      <c r="A9" s="124" t="s">
        <v>26</v>
      </c>
      <c r="B9" s="112">
        <v>378</v>
      </c>
      <c r="C9" s="101">
        <v>420</v>
      </c>
      <c r="D9" s="101">
        <v>454</v>
      </c>
      <c r="E9" s="101">
        <v>370</v>
      </c>
      <c r="F9" s="130">
        <v>332</v>
      </c>
      <c r="G9" s="19">
        <v>324.76919933052875</v>
      </c>
      <c r="H9" s="19">
        <v>358.25871103703577</v>
      </c>
      <c r="I9" s="19">
        <v>400.52700427274107</v>
      </c>
      <c r="J9" s="19">
        <v>350.12489441786943</v>
      </c>
      <c r="K9" s="19">
        <v>329.67326192034864</v>
      </c>
    </row>
    <row r="10" spans="1:16" s="15" customFormat="1" ht="15" customHeight="1" x14ac:dyDescent="0.25">
      <c r="A10" s="124" t="s">
        <v>27</v>
      </c>
      <c r="B10" s="112">
        <v>24</v>
      </c>
      <c r="C10" s="101">
        <v>42</v>
      </c>
      <c r="D10" s="101">
        <v>36</v>
      </c>
      <c r="E10" s="101" t="s">
        <v>94</v>
      </c>
      <c r="F10" s="130" t="s">
        <v>94</v>
      </c>
      <c r="G10" s="19">
        <v>106.05259390274323</v>
      </c>
      <c r="H10" s="19">
        <v>185.79002146993543</v>
      </c>
      <c r="I10" s="19">
        <v>159.65102069525233</v>
      </c>
      <c r="J10" s="19" t="s">
        <v>94</v>
      </c>
      <c r="K10" s="19" t="s">
        <v>94</v>
      </c>
    </row>
    <row r="11" spans="1:16" s="15" customFormat="1" ht="15" customHeight="1" x14ac:dyDescent="0.25">
      <c r="A11" s="124" t="s">
        <v>28</v>
      </c>
      <c r="B11" s="112">
        <v>20</v>
      </c>
      <c r="C11" s="101">
        <v>14</v>
      </c>
      <c r="D11" s="101">
        <v>31</v>
      </c>
      <c r="E11" s="101">
        <v>12</v>
      </c>
      <c r="F11" s="130">
        <v>18</v>
      </c>
      <c r="G11" s="19">
        <v>178.42472737097017</v>
      </c>
      <c r="H11" s="19">
        <v>125.31373069361344</v>
      </c>
      <c r="I11" s="19">
        <v>276.7008674518238</v>
      </c>
      <c r="J11" s="19">
        <v>107.0367840535186</v>
      </c>
      <c r="K11" s="19">
        <v>159.10685653073676</v>
      </c>
    </row>
    <row r="12" spans="1:16" s="15" customFormat="1" ht="15" customHeight="1" x14ac:dyDescent="0.25">
      <c r="A12" s="126" t="s">
        <v>29</v>
      </c>
      <c r="B12" s="112">
        <v>1912</v>
      </c>
      <c r="C12" s="101">
        <v>2195</v>
      </c>
      <c r="D12" s="101">
        <v>2200</v>
      </c>
      <c r="E12" s="101">
        <v>1580</v>
      </c>
      <c r="F12" s="130">
        <v>1695</v>
      </c>
      <c r="G12" s="19">
        <v>338.98025452458876</v>
      </c>
      <c r="H12" s="19">
        <v>386.10090383723002</v>
      </c>
      <c r="I12" s="19">
        <v>385.43193541241669</v>
      </c>
      <c r="J12" s="19">
        <v>275.73435092460318</v>
      </c>
      <c r="K12" s="19">
        <v>296.44839264990952</v>
      </c>
    </row>
    <row r="13" spans="1:16" s="15" customFormat="1" ht="15" customHeight="1" x14ac:dyDescent="0.25">
      <c r="A13" s="124" t="s">
        <v>30</v>
      </c>
      <c r="B13" s="112">
        <v>28</v>
      </c>
      <c r="C13" s="101">
        <v>31</v>
      </c>
      <c r="D13" s="101">
        <v>13</v>
      </c>
      <c r="E13" s="101">
        <v>31</v>
      </c>
      <c r="F13" s="130">
        <v>19</v>
      </c>
      <c r="G13" s="19">
        <v>193.09949500452458</v>
      </c>
      <c r="H13" s="19">
        <v>204.79146881554911</v>
      </c>
      <c r="I13" s="19">
        <v>86.195992888320546</v>
      </c>
      <c r="J13" s="19">
        <v>204.57339229372195</v>
      </c>
      <c r="K13" s="19">
        <v>125.92254170023062</v>
      </c>
    </row>
    <row r="14" spans="1:16" s="15" customFormat="1" ht="15" customHeight="1" x14ac:dyDescent="0.25">
      <c r="A14" s="124" t="s">
        <v>31</v>
      </c>
      <c r="B14" s="112">
        <v>138</v>
      </c>
      <c r="C14" s="101">
        <v>147</v>
      </c>
      <c r="D14" s="101">
        <v>159</v>
      </c>
      <c r="E14" s="101">
        <v>125</v>
      </c>
      <c r="F14" s="130">
        <v>119</v>
      </c>
      <c r="G14" s="19">
        <v>147.87699886210225</v>
      </c>
      <c r="H14" s="19">
        <v>155.38929007194284</v>
      </c>
      <c r="I14" s="19">
        <v>167.40277370611923</v>
      </c>
      <c r="J14" s="19">
        <v>129.31511703749146</v>
      </c>
      <c r="K14" s="19">
        <v>122.58971363078491</v>
      </c>
    </row>
    <row r="15" spans="1:16" s="15" customFormat="1" ht="15" customHeight="1" x14ac:dyDescent="0.25">
      <c r="A15" s="124" t="s">
        <v>32</v>
      </c>
      <c r="B15" s="112">
        <v>2062</v>
      </c>
      <c r="C15" s="101">
        <v>2085</v>
      </c>
      <c r="D15" s="101">
        <v>2136</v>
      </c>
      <c r="E15" s="101">
        <v>1640</v>
      </c>
      <c r="F15" s="130">
        <v>1880</v>
      </c>
      <c r="G15" s="19">
        <v>417.49719049032444</v>
      </c>
      <c r="H15" s="19">
        <v>418.35489170071497</v>
      </c>
      <c r="I15" s="19">
        <v>425.17587881435122</v>
      </c>
      <c r="J15" s="19">
        <v>324.08311642095566</v>
      </c>
      <c r="K15" s="19">
        <v>369.53471502492721</v>
      </c>
    </row>
    <row r="16" spans="1:16" s="15" customFormat="1" ht="15" customHeight="1" x14ac:dyDescent="0.25">
      <c r="A16" s="124" t="s">
        <v>33</v>
      </c>
      <c r="B16" s="112">
        <v>35</v>
      </c>
      <c r="C16" s="101">
        <v>37</v>
      </c>
      <c r="D16" s="101">
        <v>44</v>
      </c>
      <c r="E16" s="101">
        <v>25</v>
      </c>
      <c r="F16" s="130">
        <v>18</v>
      </c>
      <c r="G16" s="19">
        <v>245.13280911902811</v>
      </c>
      <c r="H16" s="19">
        <v>258.38550303470856</v>
      </c>
      <c r="I16" s="19">
        <v>302.97784673691041</v>
      </c>
      <c r="J16" s="19">
        <v>170.78716255264987</v>
      </c>
      <c r="K16" s="19">
        <v>122.00522835357175</v>
      </c>
    </row>
    <row r="17" spans="1:11" s="15" customFormat="1" ht="15" customHeight="1" x14ac:dyDescent="0.25">
      <c r="A17" s="126" t="s">
        <v>34</v>
      </c>
      <c r="B17" s="112">
        <v>238</v>
      </c>
      <c r="C17" s="101">
        <v>264</v>
      </c>
      <c r="D17" s="101">
        <v>275</v>
      </c>
      <c r="E17" s="101">
        <v>190</v>
      </c>
      <c r="F17" s="130">
        <v>163</v>
      </c>
      <c r="G17" s="19">
        <v>344.03046597689695</v>
      </c>
      <c r="H17" s="19">
        <v>381.72330401142528</v>
      </c>
      <c r="I17" s="19">
        <v>399.88045127825762</v>
      </c>
      <c r="J17" s="19">
        <v>276.97387833257091</v>
      </c>
      <c r="K17" s="19">
        <v>239.46785777505792</v>
      </c>
    </row>
    <row r="18" spans="1:11" s="15" customFormat="1" ht="15" customHeight="1" x14ac:dyDescent="0.25">
      <c r="A18" s="124" t="s">
        <v>35</v>
      </c>
      <c r="B18" s="112">
        <v>176</v>
      </c>
      <c r="C18" s="101">
        <v>194</v>
      </c>
      <c r="D18" s="101">
        <v>209</v>
      </c>
      <c r="E18" s="101">
        <v>149</v>
      </c>
      <c r="F18" s="130">
        <v>194</v>
      </c>
      <c r="G18" s="19">
        <v>191.47667417905456</v>
      </c>
      <c r="H18" s="19">
        <v>211.5342702296229</v>
      </c>
      <c r="I18" s="19">
        <v>227.61765969982332</v>
      </c>
      <c r="J18" s="19">
        <v>164.37605796015319</v>
      </c>
      <c r="K18" s="19">
        <v>215.94968596200454</v>
      </c>
    </row>
    <row r="19" spans="1:11" s="15" customFormat="1" ht="15" customHeight="1" x14ac:dyDescent="0.25">
      <c r="A19" s="124" t="s">
        <v>36</v>
      </c>
      <c r="B19" s="112">
        <v>14</v>
      </c>
      <c r="C19" s="101">
        <v>12</v>
      </c>
      <c r="D19" s="101">
        <v>19</v>
      </c>
      <c r="E19" s="101">
        <v>26</v>
      </c>
      <c r="F19" s="130">
        <v>12</v>
      </c>
      <c r="G19" s="19">
        <v>145.2995882293186</v>
      </c>
      <c r="H19" s="19">
        <v>124.67022428064087</v>
      </c>
      <c r="I19" s="19">
        <v>197.91177037005812</v>
      </c>
      <c r="J19" s="19">
        <v>269.98712997900805</v>
      </c>
      <c r="K19" s="19">
        <v>124.44775680156171</v>
      </c>
    </row>
    <row r="20" spans="1:11" s="15" customFormat="1" ht="15" customHeight="1" x14ac:dyDescent="0.25">
      <c r="A20" s="124" t="s">
        <v>37</v>
      </c>
      <c r="B20" s="112">
        <v>2759</v>
      </c>
      <c r="C20" s="101">
        <v>2667</v>
      </c>
      <c r="D20" s="101">
        <v>2640</v>
      </c>
      <c r="E20" s="101">
        <v>1680</v>
      </c>
      <c r="F20" s="130">
        <v>2173</v>
      </c>
      <c r="G20" s="19">
        <v>604.06529723749691</v>
      </c>
      <c r="H20" s="19">
        <v>580.23646676856026</v>
      </c>
      <c r="I20" s="19">
        <v>569.64266934193063</v>
      </c>
      <c r="J20" s="19">
        <v>361.15330113089391</v>
      </c>
      <c r="K20" s="19">
        <v>466.52380850369042</v>
      </c>
    </row>
    <row r="21" spans="1:11" s="15" customFormat="1" ht="15" customHeight="1" x14ac:dyDescent="0.25">
      <c r="A21" s="124" t="s">
        <v>38</v>
      </c>
      <c r="B21" s="112">
        <v>320</v>
      </c>
      <c r="C21" s="101">
        <v>347</v>
      </c>
      <c r="D21" s="101">
        <v>437</v>
      </c>
      <c r="E21" s="101">
        <v>368</v>
      </c>
      <c r="F21" s="130">
        <v>374</v>
      </c>
      <c r="G21" s="19">
        <v>392.92495213704854</v>
      </c>
      <c r="H21" s="19">
        <v>417.90332029297377</v>
      </c>
      <c r="I21" s="19">
        <v>523.8733632748573</v>
      </c>
      <c r="J21" s="19">
        <v>437.76974464515627</v>
      </c>
      <c r="K21" s="19">
        <v>443.19446834063586</v>
      </c>
    </row>
    <row r="22" spans="1:11" s="15" customFormat="1" ht="15" customHeight="1" x14ac:dyDescent="0.25">
      <c r="A22" s="124" t="s">
        <v>39</v>
      </c>
      <c r="B22" s="112">
        <v>90</v>
      </c>
      <c r="C22" s="101">
        <v>108</v>
      </c>
      <c r="D22" s="101">
        <v>86</v>
      </c>
      <c r="E22" s="101">
        <v>76</v>
      </c>
      <c r="F22" s="130">
        <v>98</v>
      </c>
      <c r="G22" s="19">
        <v>263.93925099455691</v>
      </c>
      <c r="H22" s="19">
        <v>315.06644504502003</v>
      </c>
      <c r="I22" s="19">
        <v>252.04584178421072</v>
      </c>
      <c r="J22" s="19">
        <v>223.00512518434238</v>
      </c>
      <c r="K22" s="19">
        <v>287.7267274384954</v>
      </c>
    </row>
    <row r="23" spans="1:11" s="15" customFormat="1" ht="15" customHeight="1" x14ac:dyDescent="0.25">
      <c r="A23" s="124" t="s">
        <v>40</v>
      </c>
      <c r="B23" s="112">
        <v>26</v>
      </c>
      <c r="C23" s="101">
        <v>40</v>
      </c>
      <c r="D23" s="101">
        <v>19</v>
      </c>
      <c r="E23" s="101">
        <v>20</v>
      </c>
      <c r="F23" s="130">
        <v>16</v>
      </c>
      <c r="G23" s="19">
        <v>127.66358604850831</v>
      </c>
      <c r="H23" s="19">
        <v>193.26572974953879</v>
      </c>
      <c r="I23" s="19">
        <v>92.153172464886055</v>
      </c>
      <c r="J23" s="19">
        <v>99.69541827350497</v>
      </c>
      <c r="K23" s="19">
        <v>81.60204086799483</v>
      </c>
    </row>
    <row r="24" spans="1:11" s="15" customFormat="1" ht="15" customHeight="1" x14ac:dyDescent="0.25">
      <c r="A24" s="124" t="s">
        <v>41</v>
      </c>
      <c r="B24" s="112">
        <v>26450</v>
      </c>
      <c r="C24" s="101">
        <v>28393</v>
      </c>
      <c r="D24" s="101">
        <v>29401</v>
      </c>
      <c r="E24" s="101">
        <v>22254</v>
      </c>
      <c r="F24" s="130">
        <v>25001</v>
      </c>
      <c r="G24" s="19">
        <v>528.16578597434227</v>
      </c>
      <c r="H24" s="19">
        <v>567.597288888001</v>
      </c>
      <c r="I24" s="19">
        <v>589.87293386323392</v>
      </c>
      <c r="J24" s="19">
        <v>448.93483147895853</v>
      </c>
      <c r="K24" s="19">
        <v>507.80455128183957</v>
      </c>
    </row>
    <row r="25" spans="1:11" s="15" customFormat="1" ht="16.5" customHeight="1" x14ac:dyDescent="0.25">
      <c r="A25" s="125" t="s">
        <v>42</v>
      </c>
      <c r="B25" s="112">
        <v>1671</v>
      </c>
      <c r="C25" s="101">
        <v>1583</v>
      </c>
      <c r="D25" s="101">
        <v>1563</v>
      </c>
      <c r="E25" s="101">
        <v>1055</v>
      </c>
      <c r="F25" s="130">
        <v>1298</v>
      </c>
      <c r="G25" s="19">
        <v>723.33055185073397</v>
      </c>
      <c r="H25" s="19">
        <v>687.35099532979621</v>
      </c>
      <c r="I25" s="19">
        <v>681.17362927897614</v>
      </c>
      <c r="J25" s="19">
        <v>461.68761283694971</v>
      </c>
      <c r="K25" s="19">
        <v>575.34496056383614</v>
      </c>
    </row>
    <row r="26" spans="1:11" s="15" customFormat="1" ht="16.5" customHeight="1" x14ac:dyDescent="0.25">
      <c r="A26" s="125" t="s">
        <v>43</v>
      </c>
      <c r="B26" s="112">
        <v>254</v>
      </c>
      <c r="C26" s="101">
        <v>288</v>
      </c>
      <c r="D26" s="101">
        <v>262</v>
      </c>
      <c r="E26" s="101">
        <v>160</v>
      </c>
      <c r="F26" s="130">
        <v>216</v>
      </c>
      <c r="G26" s="19">
        <v>364.30655141781875</v>
      </c>
      <c r="H26" s="19">
        <v>412.2402643770464</v>
      </c>
      <c r="I26" s="19">
        <v>373.70356423734904</v>
      </c>
      <c r="J26" s="19">
        <v>229.01172554146743</v>
      </c>
      <c r="K26" s="19">
        <v>318.22414035770618</v>
      </c>
    </row>
    <row r="27" spans="1:11" s="15" customFormat="1" ht="15" customHeight="1" x14ac:dyDescent="0.25">
      <c r="A27" s="124" t="s">
        <v>44</v>
      </c>
      <c r="B27" s="112">
        <v>194</v>
      </c>
      <c r="C27" s="101">
        <v>210</v>
      </c>
      <c r="D27" s="101">
        <v>222</v>
      </c>
      <c r="E27" s="101">
        <v>177</v>
      </c>
      <c r="F27" s="130">
        <v>221</v>
      </c>
      <c r="G27" s="19">
        <v>259.42632356217496</v>
      </c>
      <c r="H27" s="19">
        <v>278.27440109053674</v>
      </c>
      <c r="I27" s="19">
        <v>294.24472999911194</v>
      </c>
      <c r="J27" s="19">
        <v>232.51976699869758</v>
      </c>
      <c r="K27" s="19">
        <v>289.86664811558694</v>
      </c>
    </row>
    <row r="28" spans="1:11" s="15" customFormat="1" ht="15" customHeight="1" x14ac:dyDescent="0.25">
      <c r="A28" s="124" t="s">
        <v>45</v>
      </c>
      <c r="B28" s="112">
        <v>413</v>
      </c>
      <c r="C28" s="101">
        <v>369</v>
      </c>
      <c r="D28" s="101">
        <v>415</v>
      </c>
      <c r="E28" s="101">
        <v>222</v>
      </c>
      <c r="F28" s="130">
        <v>213</v>
      </c>
      <c r="G28" s="19">
        <v>315.17413814335242</v>
      </c>
      <c r="H28" s="19">
        <v>281.07686376025782</v>
      </c>
      <c r="I28" s="19">
        <v>317.22908798090481</v>
      </c>
      <c r="J28" s="19">
        <v>170.68655561283288</v>
      </c>
      <c r="K28" s="19">
        <v>164.95625883076565</v>
      </c>
    </row>
    <row r="29" spans="1:11" s="15" customFormat="1" ht="15" customHeight="1" x14ac:dyDescent="0.25">
      <c r="A29" s="124" t="s">
        <v>46</v>
      </c>
      <c r="B29" s="112" t="s">
        <v>94</v>
      </c>
      <c r="C29" s="101">
        <v>14</v>
      </c>
      <c r="D29" s="101">
        <v>16</v>
      </c>
      <c r="E29" s="101" t="s">
        <v>94</v>
      </c>
      <c r="F29" s="130" t="s">
        <v>94</v>
      </c>
      <c r="G29" s="19" t="s">
        <v>94</v>
      </c>
      <c r="H29" s="19">
        <v>159.77873906613794</v>
      </c>
      <c r="I29" s="19">
        <v>184.60234165204392</v>
      </c>
      <c r="J29" s="19" t="s">
        <v>94</v>
      </c>
      <c r="K29" s="19" t="s">
        <v>94</v>
      </c>
    </row>
    <row r="30" spans="1:11" s="15" customFormat="1" ht="15" customHeight="1" x14ac:dyDescent="0.25">
      <c r="A30" s="124" t="s">
        <v>47</v>
      </c>
      <c r="B30" s="112">
        <v>101</v>
      </c>
      <c r="C30" s="101">
        <v>121</v>
      </c>
      <c r="D30" s="101">
        <v>120</v>
      </c>
      <c r="E30" s="101">
        <v>101</v>
      </c>
      <c r="F30" s="130">
        <v>106</v>
      </c>
      <c r="G30" s="19">
        <v>219.93979581198906</v>
      </c>
      <c r="H30" s="19">
        <v>262.85791598381292</v>
      </c>
      <c r="I30" s="19">
        <v>260.37842685534059</v>
      </c>
      <c r="J30" s="19">
        <v>219.68306565354783</v>
      </c>
      <c r="K30" s="19">
        <v>232.96608440538904</v>
      </c>
    </row>
    <row r="31" spans="1:11" s="15" customFormat="1" ht="15" customHeight="1" x14ac:dyDescent="0.25">
      <c r="A31" s="124" t="s">
        <v>48</v>
      </c>
      <c r="B31" s="112">
        <v>323</v>
      </c>
      <c r="C31" s="101">
        <v>495</v>
      </c>
      <c r="D31" s="101">
        <v>490</v>
      </c>
      <c r="E31" s="101">
        <v>393</v>
      </c>
      <c r="F31" s="130">
        <v>332</v>
      </c>
      <c r="G31" s="19">
        <v>234.18744574928476</v>
      </c>
      <c r="H31" s="19">
        <v>355.95502647606929</v>
      </c>
      <c r="I31" s="19">
        <v>348.3382458950569</v>
      </c>
      <c r="J31" s="19">
        <v>276.67339591020169</v>
      </c>
      <c r="K31" s="19">
        <v>231.60121428296642</v>
      </c>
    </row>
    <row r="32" spans="1:11" s="15" customFormat="1" ht="15" customHeight="1" x14ac:dyDescent="0.25">
      <c r="A32" s="124" t="s">
        <v>49</v>
      </c>
      <c r="B32" s="112" t="s">
        <v>94</v>
      </c>
      <c r="C32" s="101" t="s">
        <v>94</v>
      </c>
      <c r="D32" s="101" t="s">
        <v>94</v>
      </c>
      <c r="E32" s="101" t="s">
        <v>94</v>
      </c>
      <c r="F32" s="130">
        <v>15</v>
      </c>
      <c r="G32" s="19" t="s">
        <v>94</v>
      </c>
      <c r="H32" s="19" t="s">
        <v>94</v>
      </c>
      <c r="I32" s="19" t="s">
        <v>94</v>
      </c>
      <c r="J32" s="19" t="s">
        <v>94</v>
      </c>
      <c r="K32" s="19">
        <v>344.75339992099669</v>
      </c>
    </row>
    <row r="33" spans="1:11" s="15" customFormat="1" ht="15" customHeight="1" x14ac:dyDescent="0.25">
      <c r="A33" s="124" t="s">
        <v>50</v>
      </c>
      <c r="B33" s="112" t="s">
        <v>94</v>
      </c>
      <c r="C33" s="101" t="s">
        <v>94</v>
      </c>
      <c r="D33" s="101">
        <v>15</v>
      </c>
      <c r="E33" s="101">
        <v>17</v>
      </c>
      <c r="F33" s="130">
        <v>20</v>
      </c>
      <c r="G33" s="19" t="s">
        <v>94</v>
      </c>
      <c r="H33" s="19" t="s">
        <v>94</v>
      </c>
      <c r="I33" s="19">
        <v>214.44860457022253</v>
      </c>
      <c r="J33" s="19">
        <v>243.54274638688784</v>
      </c>
      <c r="K33" s="19">
        <v>289.2124467941473</v>
      </c>
    </row>
    <row r="34" spans="1:11" s="15" customFormat="1" ht="15" customHeight="1" x14ac:dyDescent="0.25">
      <c r="A34" s="124" t="s">
        <v>51</v>
      </c>
      <c r="B34" s="112">
        <v>667</v>
      </c>
      <c r="C34" s="101">
        <v>679</v>
      </c>
      <c r="D34" s="101">
        <v>759</v>
      </c>
      <c r="E34" s="101">
        <v>587</v>
      </c>
      <c r="F34" s="130">
        <v>623</v>
      </c>
      <c r="G34" s="19">
        <v>295.88037593609482</v>
      </c>
      <c r="H34" s="19">
        <v>300.26824468511768</v>
      </c>
      <c r="I34" s="19">
        <v>334.74988253326967</v>
      </c>
      <c r="J34" s="19">
        <v>260.05362575454467</v>
      </c>
      <c r="K34" s="19">
        <v>275.51272558109969</v>
      </c>
    </row>
    <row r="35" spans="1:11" s="15" customFormat="1" ht="15" customHeight="1" x14ac:dyDescent="0.25">
      <c r="A35" s="124" t="s">
        <v>52</v>
      </c>
      <c r="B35" s="112">
        <v>174</v>
      </c>
      <c r="C35" s="101">
        <v>200</v>
      </c>
      <c r="D35" s="101">
        <v>183</v>
      </c>
      <c r="E35" s="101">
        <v>142</v>
      </c>
      <c r="F35" s="130">
        <v>173</v>
      </c>
      <c r="G35" s="19">
        <v>248.23536042912636</v>
      </c>
      <c r="H35" s="19">
        <v>287.21874521152574</v>
      </c>
      <c r="I35" s="19">
        <v>264.01364869389027</v>
      </c>
      <c r="J35" s="19">
        <v>205.61736906566898</v>
      </c>
      <c r="K35" s="19">
        <v>252.04848404006319</v>
      </c>
    </row>
    <row r="36" spans="1:11" s="15" customFormat="1" ht="15" customHeight="1" x14ac:dyDescent="0.25">
      <c r="A36" s="124" t="s">
        <v>53</v>
      </c>
      <c r="B36" s="112">
        <v>79</v>
      </c>
      <c r="C36" s="101">
        <v>65</v>
      </c>
      <c r="D36" s="101">
        <v>78</v>
      </c>
      <c r="E36" s="101">
        <v>77</v>
      </c>
      <c r="F36" s="130">
        <v>51</v>
      </c>
      <c r="G36" s="19">
        <v>156.70981624189602</v>
      </c>
      <c r="H36" s="19">
        <v>128.22691925932375</v>
      </c>
      <c r="I36" s="19">
        <v>153.27292144506728</v>
      </c>
      <c r="J36" s="19">
        <v>151.25771030164657</v>
      </c>
      <c r="K36" s="19">
        <v>100.6650012059973</v>
      </c>
    </row>
    <row r="37" spans="1:11" s="15" customFormat="1" ht="15" customHeight="1" x14ac:dyDescent="0.25">
      <c r="A37" s="124" t="s">
        <v>54</v>
      </c>
      <c r="B37" s="112">
        <v>5039</v>
      </c>
      <c r="C37" s="101">
        <v>5210</v>
      </c>
      <c r="D37" s="101">
        <v>5361</v>
      </c>
      <c r="E37" s="101">
        <v>3920</v>
      </c>
      <c r="F37" s="130">
        <v>4416</v>
      </c>
      <c r="G37" s="19">
        <v>317.54816090108369</v>
      </c>
      <c r="H37" s="19">
        <v>327.66642791383953</v>
      </c>
      <c r="I37" s="19">
        <v>337.30482078456606</v>
      </c>
      <c r="J37" s="19">
        <v>247.19550819684619</v>
      </c>
      <c r="K37" s="19">
        <v>280.42859120490789</v>
      </c>
    </row>
    <row r="38" spans="1:11" s="15" customFormat="1" ht="15" customHeight="1" x14ac:dyDescent="0.25">
      <c r="A38" s="124" t="s">
        <v>55</v>
      </c>
      <c r="B38" s="112">
        <v>345</v>
      </c>
      <c r="C38" s="101">
        <v>364</v>
      </c>
      <c r="D38" s="101">
        <v>386</v>
      </c>
      <c r="E38" s="101">
        <v>314</v>
      </c>
      <c r="F38" s="130">
        <v>292</v>
      </c>
      <c r="G38" s="19">
        <v>180.45594210109195</v>
      </c>
      <c r="H38" s="19">
        <v>186.86799830597937</v>
      </c>
      <c r="I38" s="19">
        <v>195.14434361186741</v>
      </c>
      <c r="J38" s="19">
        <v>157.2797301370903</v>
      </c>
      <c r="K38" s="19">
        <v>144.8327393229751</v>
      </c>
    </row>
    <row r="39" spans="1:11" s="15" customFormat="1" ht="15" customHeight="1" x14ac:dyDescent="0.25">
      <c r="A39" s="124" t="s">
        <v>56</v>
      </c>
      <c r="B39" s="112">
        <v>25</v>
      </c>
      <c r="C39" s="101">
        <v>29</v>
      </c>
      <c r="D39" s="101">
        <v>27</v>
      </c>
      <c r="E39" s="101" t="s">
        <v>94</v>
      </c>
      <c r="F39" s="130" t="s">
        <v>94</v>
      </c>
      <c r="G39" s="19">
        <v>252.94544498420296</v>
      </c>
      <c r="H39" s="19">
        <v>294.16108783252207</v>
      </c>
      <c r="I39" s="19">
        <v>269.96779115978939</v>
      </c>
      <c r="J39" s="19" t="s">
        <v>94</v>
      </c>
      <c r="K39" s="19" t="s">
        <v>94</v>
      </c>
    </row>
    <row r="40" spans="1:11" s="15" customFormat="1" ht="15" customHeight="1" x14ac:dyDescent="0.25">
      <c r="A40" s="124" t="s">
        <v>57</v>
      </c>
      <c r="B40" s="112">
        <v>3390</v>
      </c>
      <c r="C40" s="101">
        <v>3649</v>
      </c>
      <c r="D40" s="101">
        <v>4067</v>
      </c>
      <c r="E40" s="101">
        <v>3542</v>
      </c>
      <c r="F40" s="130">
        <v>4196</v>
      </c>
      <c r="G40" s="19">
        <v>287.96916988037952</v>
      </c>
      <c r="H40" s="19">
        <v>307.16591984899122</v>
      </c>
      <c r="I40" s="19">
        <v>339.95290851014471</v>
      </c>
      <c r="J40" s="19">
        <v>293.61514620348487</v>
      </c>
      <c r="K40" s="19">
        <v>346.40660456256501</v>
      </c>
    </row>
    <row r="41" spans="1:11" s="15" customFormat="1" ht="15" customHeight="1" x14ac:dyDescent="0.25">
      <c r="A41" s="124" t="s">
        <v>58</v>
      </c>
      <c r="B41" s="112">
        <v>3369</v>
      </c>
      <c r="C41" s="101">
        <v>4012</v>
      </c>
      <c r="D41" s="101">
        <v>4049</v>
      </c>
      <c r="E41" s="101">
        <v>2749</v>
      </c>
      <c r="F41" s="130">
        <v>2846</v>
      </c>
      <c r="G41" s="19">
        <v>445.31795799811908</v>
      </c>
      <c r="H41" s="19">
        <v>523.85589185802212</v>
      </c>
      <c r="I41" s="19">
        <v>522.88036751390507</v>
      </c>
      <c r="J41" s="19">
        <v>351.66005983353733</v>
      </c>
      <c r="K41" s="19">
        <v>363.80698303744998</v>
      </c>
    </row>
    <row r="42" spans="1:11" s="15" customFormat="1" ht="15" customHeight="1" x14ac:dyDescent="0.25">
      <c r="A42" s="124" t="s">
        <v>59</v>
      </c>
      <c r="B42" s="112">
        <v>81</v>
      </c>
      <c r="C42" s="101">
        <v>75</v>
      </c>
      <c r="D42" s="101">
        <v>108</v>
      </c>
      <c r="E42" s="101">
        <v>36</v>
      </c>
      <c r="F42" s="130">
        <v>63</v>
      </c>
      <c r="G42" s="19">
        <v>265.67836559483464</v>
      </c>
      <c r="H42" s="19">
        <v>241.31122988690106</v>
      </c>
      <c r="I42" s="19">
        <v>340.42406529726452</v>
      </c>
      <c r="J42" s="19">
        <v>112.14087480473346</v>
      </c>
      <c r="K42" s="19">
        <v>193.58689935168422</v>
      </c>
    </row>
    <row r="43" spans="1:11" s="15" customFormat="1" ht="15" customHeight="1" x14ac:dyDescent="0.25">
      <c r="A43" s="124" t="s">
        <v>60</v>
      </c>
      <c r="B43" s="112">
        <v>4024</v>
      </c>
      <c r="C43" s="101">
        <v>4142</v>
      </c>
      <c r="D43" s="101">
        <v>4361</v>
      </c>
      <c r="E43" s="101">
        <v>3220</v>
      </c>
      <c r="F43" s="130">
        <v>4021</v>
      </c>
      <c r="G43" s="19">
        <v>376.28762846227818</v>
      </c>
      <c r="H43" s="19">
        <v>385.03870956537151</v>
      </c>
      <c r="I43" s="19">
        <v>402.65180762314981</v>
      </c>
      <c r="J43" s="19">
        <v>296.34188900484531</v>
      </c>
      <c r="K43" s="19">
        <v>370.1775755196698</v>
      </c>
    </row>
    <row r="44" spans="1:11" s="15" customFormat="1" ht="15" customHeight="1" x14ac:dyDescent="0.25">
      <c r="A44" s="124" t="s">
        <v>61</v>
      </c>
      <c r="B44" s="112">
        <v>8181</v>
      </c>
      <c r="C44" s="101">
        <v>8729</v>
      </c>
      <c r="D44" s="101">
        <v>9332</v>
      </c>
      <c r="E44" s="101">
        <v>7244</v>
      </c>
      <c r="F44" s="130">
        <v>7434</v>
      </c>
      <c r="G44" s="19">
        <v>495.44982777924184</v>
      </c>
      <c r="H44" s="19">
        <v>525.51977805649017</v>
      </c>
      <c r="I44" s="19">
        <v>561.67982771595473</v>
      </c>
      <c r="J44" s="19">
        <v>434.925222193921</v>
      </c>
      <c r="K44" s="19">
        <v>448.37735783685861</v>
      </c>
    </row>
    <row r="45" spans="1:11" s="15" customFormat="1" ht="15" customHeight="1" x14ac:dyDescent="0.25">
      <c r="A45" s="124" t="s">
        <v>62</v>
      </c>
      <c r="B45" s="112">
        <v>6214</v>
      </c>
      <c r="C45" s="101">
        <v>6663</v>
      </c>
      <c r="D45" s="101">
        <v>6616</v>
      </c>
      <c r="E45" s="101">
        <v>3890</v>
      </c>
      <c r="F45" s="130">
        <v>4166</v>
      </c>
      <c r="G45" s="19">
        <v>1409.1538790202728</v>
      </c>
      <c r="H45" s="19">
        <v>1505.6457228393467</v>
      </c>
      <c r="I45" s="19">
        <v>1496.2136027281972</v>
      </c>
      <c r="J45" s="19">
        <v>881.58848735210449</v>
      </c>
      <c r="K45" s="19">
        <v>961.3047115779184</v>
      </c>
    </row>
    <row r="46" spans="1:11" s="15" customFormat="1" ht="15" customHeight="1" x14ac:dyDescent="0.25">
      <c r="A46" s="124" t="s">
        <v>63</v>
      </c>
      <c r="B46" s="112">
        <v>1319</v>
      </c>
      <c r="C46" s="101">
        <v>1347</v>
      </c>
      <c r="D46" s="101">
        <v>1537</v>
      </c>
      <c r="E46" s="101">
        <v>1156</v>
      </c>
      <c r="F46" s="130">
        <v>1348</v>
      </c>
      <c r="G46" s="19">
        <v>351.40889556610682</v>
      </c>
      <c r="H46" s="19">
        <v>354.3374826254061</v>
      </c>
      <c r="I46" s="19">
        <v>398.2021988440581</v>
      </c>
      <c r="J46" s="19">
        <v>295.86309006788883</v>
      </c>
      <c r="K46" s="19">
        <v>342.28149350137863</v>
      </c>
    </row>
    <row r="47" spans="1:11" s="15" customFormat="1" ht="15" customHeight="1" x14ac:dyDescent="0.25">
      <c r="A47" s="124" t="s">
        <v>64</v>
      </c>
      <c r="B47" s="112">
        <v>423</v>
      </c>
      <c r="C47" s="101">
        <v>405</v>
      </c>
      <c r="D47" s="101">
        <v>354</v>
      </c>
      <c r="E47" s="101">
        <v>368</v>
      </c>
      <c r="F47" s="130">
        <v>333</v>
      </c>
      <c r="G47" s="19">
        <v>292.34869196794631</v>
      </c>
      <c r="H47" s="19">
        <v>278.73359109153574</v>
      </c>
      <c r="I47" s="19">
        <v>243.84437223251808</v>
      </c>
      <c r="J47" s="19">
        <v>253.21648306756578</v>
      </c>
      <c r="K47" s="19">
        <v>232.75491244038204</v>
      </c>
    </row>
    <row r="48" spans="1:11" s="15" customFormat="1" ht="15" customHeight="1" x14ac:dyDescent="0.25">
      <c r="A48" s="124" t="s">
        <v>65</v>
      </c>
      <c r="B48" s="112">
        <v>1211</v>
      </c>
      <c r="C48" s="101">
        <v>1324</v>
      </c>
      <c r="D48" s="101">
        <v>1420</v>
      </c>
      <c r="E48" s="101">
        <v>898</v>
      </c>
      <c r="F48" s="130">
        <v>1019</v>
      </c>
      <c r="G48" s="19">
        <v>320.15409267367454</v>
      </c>
      <c r="H48" s="19">
        <v>349.4128259485426</v>
      </c>
      <c r="I48" s="19">
        <v>374.92070412159597</v>
      </c>
      <c r="J48" s="19">
        <v>238.01230244562669</v>
      </c>
      <c r="K48" s="19">
        <v>272.55782529754691</v>
      </c>
    </row>
    <row r="49" spans="1:11" s="15" customFormat="1" ht="15" customHeight="1" x14ac:dyDescent="0.25">
      <c r="A49" s="124" t="s">
        <v>66</v>
      </c>
      <c r="B49" s="112">
        <v>758</v>
      </c>
      <c r="C49" s="101">
        <v>880</v>
      </c>
      <c r="D49" s="101">
        <v>899</v>
      </c>
      <c r="E49" s="101">
        <v>486</v>
      </c>
      <c r="F49" s="130">
        <v>494</v>
      </c>
      <c r="G49" s="19">
        <v>336.31610183592255</v>
      </c>
      <c r="H49" s="19">
        <v>388.46906893961199</v>
      </c>
      <c r="I49" s="19">
        <v>395.90239795256753</v>
      </c>
      <c r="J49" s="19">
        <v>214.16246591352717</v>
      </c>
      <c r="K49" s="19">
        <v>220.40940615314389</v>
      </c>
    </row>
    <row r="50" spans="1:11" s="15" customFormat="1" ht="15" customHeight="1" x14ac:dyDescent="0.25">
      <c r="A50" s="124" t="s">
        <v>67</v>
      </c>
      <c r="B50" s="112">
        <v>3031</v>
      </c>
      <c r="C50" s="101">
        <v>3306</v>
      </c>
      <c r="D50" s="101">
        <v>3428</v>
      </c>
      <c r="E50" s="101">
        <v>1963</v>
      </c>
      <c r="F50" s="130">
        <v>2251</v>
      </c>
      <c r="G50" s="19">
        <v>310.24877056753235</v>
      </c>
      <c r="H50" s="19">
        <v>337.22124159719442</v>
      </c>
      <c r="I50" s="19">
        <v>349.75555692074323</v>
      </c>
      <c r="J50" s="19">
        <v>200.61843688907578</v>
      </c>
      <c r="K50" s="19">
        <v>232.41203585266572</v>
      </c>
    </row>
    <row r="51" spans="1:11" s="15" customFormat="1" ht="15" customHeight="1" x14ac:dyDescent="0.25">
      <c r="A51" s="124" t="s">
        <v>68</v>
      </c>
      <c r="B51" s="112">
        <v>371</v>
      </c>
      <c r="C51" s="101">
        <v>439</v>
      </c>
      <c r="D51" s="101">
        <v>407</v>
      </c>
      <c r="E51" s="101">
        <v>254</v>
      </c>
      <c r="F51" s="130">
        <v>301</v>
      </c>
      <c r="G51" s="19">
        <v>268.79014414044997</v>
      </c>
      <c r="H51" s="19">
        <v>319.51734258564738</v>
      </c>
      <c r="I51" s="19">
        <v>297.77475159051363</v>
      </c>
      <c r="J51" s="19">
        <v>185.84552538938087</v>
      </c>
      <c r="K51" s="19">
        <v>224.33577419526526</v>
      </c>
    </row>
    <row r="52" spans="1:11" s="15" customFormat="1" ht="15" customHeight="1" x14ac:dyDescent="0.25">
      <c r="A52" s="124" t="s">
        <v>69</v>
      </c>
      <c r="B52" s="112">
        <v>174</v>
      </c>
      <c r="C52" s="101">
        <v>190</v>
      </c>
      <c r="D52" s="101">
        <v>184</v>
      </c>
      <c r="E52" s="101">
        <v>202</v>
      </c>
      <c r="F52" s="130">
        <v>161</v>
      </c>
      <c r="G52" s="19">
        <v>195.38046392673758</v>
      </c>
      <c r="H52" s="19">
        <v>212.93480872427352</v>
      </c>
      <c r="I52" s="19">
        <v>206.43286573103973</v>
      </c>
      <c r="J52" s="19">
        <v>226.02060195889581</v>
      </c>
      <c r="K52" s="19">
        <v>179.90884414036253</v>
      </c>
    </row>
    <row r="53" spans="1:11" s="15" customFormat="1" ht="15" customHeight="1" x14ac:dyDescent="0.25">
      <c r="A53" s="124" t="s">
        <v>70</v>
      </c>
      <c r="B53" s="112" t="s">
        <v>94</v>
      </c>
      <c r="C53" s="101" t="s">
        <v>94</v>
      </c>
      <c r="D53" s="101" t="s">
        <v>94</v>
      </c>
      <c r="E53" s="101" t="s">
        <v>94</v>
      </c>
      <c r="F53" s="130">
        <v>0</v>
      </c>
      <c r="G53" s="19" t="s">
        <v>94</v>
      </c>
      <c r="H53" s="19" t="s">
        <v>94</v>
      </c>
      <c r="I53" s="19" t="s">
        <v>94</v>
      </c>
      <c r="J53" s="19" t="s">
        <v>94</v>
      </c>
      <c r="K53" s="19">
        <v>0</v>
      </c>
    </row>
    <row r="54" spans="1:11" s="15" customFormat="1" ht="15" customHeight="1" x14ac:dyDescent="0.25">
      <c r="A54" s="124" t="s">
        <v>71</v>
      </c>
      <c r="B54" s="112">
        <v>24</v>
      </c>
      <c r="C54" s="101">
        <v>38</v>
      </c>
      <c r="D54" s="101">
        <v>42</v>
      </c>
      <c r="E54" s="101">
        <v>46</v>
      </c>
      <c r="F54" s="130">
        <v>27</v>
      </c>
      <c r="G54" s="19">
        <v>108.85350940883434</v>
      </c>
      <c r="H54" s="19">
        <v>172.39378245884993</v>
      </c>
      <c r="I54" s="19">
        <v>191.32767791908651</v>
      </c>
      <c r="J54" s="19">
        <v>210.46643749509181</v>
      </c>
      <c r="K54" s="19">
        <v>124.26542394548724</v>
      </c>
    </row>
    <row r="55" spans="1:11" s="15" customFormat="1" ht="15" customHeight="1" x14ac:dyDescent="0.25">
      <c r="A55" s="124" t="s">
        <v>72</v>
      </c>
      <c r="B55" s="112">
        <v>852</v>
      </c>
      <c r="C55" s="101">
        <v>1096</v>
      </c>
      <c r="D55" s="101">
        <v>950</v>
      </c>
      <c r="E55" s="101">
        <v>763</v>
      </c>
      <c r="F55" s="130">
        <v>796</v>
      </c>
      <c r="G55" s="19">
        <v>382.79323822867713</v>
      </c>
      <c r="H55" s="19">
        <v>488.80039314273404</v>
      </c>
      <c r="I55" s="19">
        <v>421.40610481885227</v>
      </c>
      <c r="J55" s="19">
        <v>337.31385965697638</v>
      </c>
      <c r="K55" s="19">
        <v>352.58849602955956</v>
      </c>
    </row>
    <row r="56" spans="1:11" s="15" customFormat="1" ht="15" customHeight="1" x14ac:dyDescent="0.25">
      <c r="A56" s="124" t="s">
        <v>73</v>
      </c>
      <c r="B56" s="112">
        <v>723</v>
      </c>
      <c r="C56" s="101">
        <v>803</v>
      </c>
      <c r="D56" s="101">
        <v>738</v>
      </c>
      <c r="E56" s="101">
        <v>437</v>
      </c>
      <c r="F56" s="130">
        <v>569</v>
      </c>
      <c r="G56" s="19">
        <v>292.30303229043238</v>
      </c>
      <c r="H56" s="19">
        <v>327.22206938383033</v>
      </c>
      <c r="I56" s="19">
        <v>303.42265467590749</v>
      </c>
      <c r="J56" s="19">
        <v>180.8046671360037</v>
      </c>
      <c r="K56" s="19">
        <v>237.8526035707751</v>
      </c>
    </row>
    <row r="57" spans="1:11" s="15" customFormat="1" ht="15" customHeight="1" x14ac:dyDescent="0.25">
      <c r="A57" s="124" t="s">
        <v>74</v>
      </c>
      <c r="B57" s="112">
        <v>764</v>
      </c>
      <c r="C57" s="101">
        <v>865</v>
      </c>
      <c r="D57" s="101">
        <v>956</v>
      </c>
      <c r="E57" s="101">
        <v>782</v>
      </c>
      <c r="F57" s="130">
        <v>734</v>
      </c>
      <c r="G57" s="19">
        <v>281.15899841180453</v>
      </c>
      <c r="H57" s="19">
        <v>316.49184974705048</v>
      </c>
      <c r="I57" s="19">
        <v>348.39317240062121</v>
      </c>
      <c r="J57" s="19">
        <v>283.81952664689715</v>
      </c>
      <c r="K57" s="19">
        <v>266.90097209428194</v>
      </c>
    </row>
    <row r="58" spans="1:11" s="15" customFormat="1" ht="15" customHeight="1" x14ac:dyDescent="0.25">
      <c r="A58" s="124" t="s">
        <v>75</v>
      </c>
      <c r="B58" s="112">
        <v>107</v>
      </c>
      <c r="C58" s="101">
        <v>108</v>
      </c>
      <c r="D58" s="101">
        <v>125</v>
      </c>
      <c r="E58" s="101">
        <v>84</v>
      </c>
      <c r="F58" s="130">
        <v>78</v>
      </c>
      <c r="G58" s="19">
        <v>219.35677761437401</v>
      </c>
      <c r="H58" s="19">
        <v>217.90406677424835</v>
      </c>
      <c r="I58" s="19">
        <v>247.70601705101168</v>
      </c>
      <c r="J58" s="19">
        <v>167.18734334407014</v>
      </c>
      <c r="K58" s="19">
        <v>153.97000746198157</v>
      </c>
    </row>
    <row r="59" spans="1:11" s="15" customFormat="1" ht="15" customHeight="1" x14ac:dyDescent="0.25">
      <c r="A59" s="124" t="s">
        <v>76</v>
      </c>
      <c r="B59" s="112">
        <v>65</v>
      </c>
      <c r="C59" s="101">
        <v>54</v>
      </c>
      <c r="D59" s="101">
        <v>58</v>
      </c>
      <c r="E59" s="101">
        <v>72</v>
      </c>
      <c r="F59" s="130">
        <v>64</v>
      </c>
      <c r="G59" s="19">
        <v>203.53687693564839</v>
      </c>
      <c r="H59" s="19">
        <v>168.24719109459153</v>
      </c>
      <c r="I59" s="19">
        <v>178.87447461804769</v>
      </c>
      <c r="J59" s="19">
        <v>221.17805895874861</v>
      </c>
      <c r="K59" s="19">
        <v>195.77664993096511</v>
      </c>
    </row>
    <row r="60" spans="1:11" s="15" customFormat="1" ht="15" customHeight="1" x14ac:dyDescent="0.25">
      <c r="A60" s="124" t="s">
        <v>77</v>
      </c>
      <c r="B60" s="112" t="s">
        <v>94</v>
      </c>
      <c r="C60" s="101" t="s">
        <v>94</v>
      </c>
      <c r="D60" s="101" t="s">
        <v>94</v>
      </c>
      <c r="E60" s="101" t="s">
        <v>94</v>
      </c>
      <c r="F60" s="130" t="s">
        <v>94</v>
      </c>
      <c r="G60" s="19" t="s">
        <v>94</v>
      </c>
      <c r="H60" s="19" t="s">
        <v>94</v>
      </c>
      <c r="I60" s="19" t="s">
        <v>94</v>
      </c>
      <c r="J60" s="19" t="s">
        <v>94</v>
      </c>
      <c r="K60" s="19" t="s">
        <v>94</v>
      </c>
    </row>
    <row r="61" spans="1:11" s="15" customFormat="1" ht="15" customHeight="1" x14ac:dyDescent="0.25">
      <c r="A61" s="124" t="s">
        <v>78</v>
      </c>
      <c r="B61" s="112">
        <v>747</v>
      </c>
      <c r="C61" s="101">
        <v>710</v>
      </c>
      <c r="D61" s="101">
        <v>1114</v>
      </c>
      <c r="E61" s="101">
        <v>876</v>
      </c>
      <c r="F61" s="130">
        <v>828</v>
      </c>
      <c r="G61" s="19">
        <v>319.75883329351547</v>
      </c>
      <c r="H61" s="19">
        <v>302.3914084442693</v>
      </c>
      <c r="I61" s="19">
        <v>471.70002895942315</v>
      </c>
      <c r="J61" s="19">
        <v>368.95793652562691</v>
      </c>
      <c r="K61" s="19">
        <v>347.57297056779453</v>
      </c>
    </row>
    <row r="62" spans="1:11" s="15" customFormat="1" ht="15" customHeight="1" x14ac:dyDescent="0.25">
      <c r="A62" s="124" t="s">
        <v>79</v>
      </c>
      <c r="B62" s="112">
        <v>54</v>
      </c>
      <c r="C62" s="101">
        <v>47</v>
      </c>
      <c r="D62" s="101">
        <v>50</v>
      </c>
      <c r="E62" s="101">
        <v>48</v>
      </c>
      <c r="F62" s="130">
        <v>45</v>
      </c>
      <c r="G62" s="19">
        <v>188.6069864545866</v>
      </c>
      <c r="H62" s="19">
        <v>162.89211457234961</v>
      </c>
      <c r="I62" s="19">
        <v>173.35478946038586</v>
      </c>
      <c r="J62" s="19">
        <v>165.98214843018496</v>
      </c>
      <c r="K62" s="19">
        <v>157.61358038538387</v>
      </c>
    </row>
    <row r="63" spans="1:11" s="15" customFormat="1" ht="15" customHeight="1" x14ac:dyDescent="0.25">
      <c r="A63" s="124" t="s">
        <v>80</v>
      </c>
      <c r="B63" s="112">
        <v>883</v>
      </c>
      <c r="C63" s="101">
        <v>887</v>
      </c>
      <c r="D63" s="101">
        <v>1110</v>
      </c>
      <c r="E63" s="101">
        <v>1062</v>
      </c>
      <c r="F63" s="130">
        <v>1084</v>
      </c>
      <c r="G63" s="19">
        <v>208.18590466737211</v>
      </c>
      <c r="H63" s="19">
        <v>209.11990484498392</v>
      </c>
      <c r="I63" s="19">
        <v>262.96053428155903</v>
      </c>
      <c r="J63" s="19">
        <v>251.9524003369454</v>
      </c>
      <c r="K63" s="19">
        <v>259.20915883698757</v>
      </c>
    </row>
    <row r="64" spans="1:11" s="15" customFormat="1" ht="15" customHeight="1" x14ac:dyDescent="0.25">
      <c r="A64" s="124" t="s">
        <v>81</v>
      </c>
      <c r="B64" s="112">
        <v>369</v>
      </c>
      <c r="C64" s="101">
        <v>358</v>
      </c>
      <c r="D64" s="101">
        <v>404</v>
      </c>
      <c r="E64" s="101">
        <v>302</v>
      </c>
      <c r="F64" s="130">
        <v>313</v>
      </c>
      <c r="G64" s="19">
        <v>351.00991267081014</v>
      </c>
      <c r="H64" s="19">
        <v>338.63956455006939</v>
      </c>
      <c r="I64" s="19">
        <v>382.85814837353405</v>
      </c>
      <c r="J64" s="19">
        <v>285.59169986566968</v>
      </c>
      <c r="K64" s="19">
        <v>295.38057740368038</v>
      </c>
    </row>
    <row r="65" spans="1:11" s="15" customFormat="1" ht="15" customHeight="1" x14ac:dyDescent="0.25">
      <c r="A65" s="124" t="s">
        <v>82</v>
      </c>
      <c r="B65" s="112">
        <v>98</v>
      </c>
      <c r="C65" s="101">
        <v>140</v>
      </c>
      <c r="D65" s="101">
        <v>124</v>
      </c>
      <c r="E65" s="101">
        <v>113</v>
      </c>
      <c r="F65" s="130">
        <v>122</v>
      </c>
      <c r="G65" s="19">
        <v>248.26066908634468</v>
      </c>
      <c r="H65" s="19">
        <v>351.54282623192256</v>
      </c>
      <c r="I65" s="19">
        <v>307.2903799492895</v>
      </c>
      <c r="J65" s="19">
        <v>276.01009832882784</v>
      </c>
      <c r="K65" s="19">
        <v>295.41228066827449</v>
      </c>
    </row>
    <row r="66" spans="1:11" s="22" customFormat="1" ht="24.95" customHeight="1" x14ac:dyDescent="0.25">
      <c r="A66" s="21" t="s">
        <v>83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</row>
    <row r="67" spans="1:11" s="22" customFormat="1" ht="15.95" customHeight="1" x14ac:dyDescent="0.25">
      <c r="A67" s="23" t="s">
        <v>95</v>
      </c>
      <c r="B67" s="15"/>
      <c r="C67" s="15"/>
      <c r="D67" s="15"/>
      <c r="E67" s="15"/>
      <c r="F67" s="15"/>
      <c r="G67" s="15"/>
      <c r="H67" s="15"/>
    </row>
    <row r="68" spans="1:11" s="22" customFormat="1" ht="18" customHeight="1" x14ac:dyDescent="0.25">
      <c r="A68" s="23" t="s">
        <v>84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</row>
    <row r="69" spans="1:11" s="22" customFormat="1" ht="18" customHeight="1" x14ac:dyDescent="0.25">
      <c r="A69" s="23" t="s">
        <v>85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</row>
    <row r="70" spans="1:11" s="22" customFormat="1" ht="18" customHeight="1" x14ac:dyDescent="0.25">
      <c r="A70" s="58" t="s">
        <v>155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</row>
    <row r="71" spans="1:11" s="22" customFormat="1" ht="15.75" x14ac:dyDescent="0.25">
      <c r="A71" s="58" t="s">
        <v>156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</row>
    <row r="72" spans="1:11" ht="15.75" x14ac:dyDescent="0.25">
      <c r="A72" s="57" t="s">
        <v>5</v>
      </c>
    </row>
  </sheetData>
  <sheetProtection algorithmName="SHA-512" hashValue="SG3d2+G7OmMg/Vy9ndBl7yL3kv7ArWhQVQpVa+92OF0vDHC0GVUONhPXM5Qw59CbuJv+L6G3BAgQ/WKs2y8FFQ==" saltValue="5gLf60sPsBnFYTs9mfTPTg==" spinCount="100000" sheet="1" objects="1" scenarios="1"/>
  <hyperlinks>
    <hyperlink ref="A72" location="'Table of Contents'!A1" display="Click here to return to the Table of Contents" xr:uid="{6DC4653E-F85F-4B35-A645-5C22B37C03EB}"/>
  </hyperlinks>
  <printOptions horizontalCentered="1"/>
  <pageMargins left="0.25" right="0.25" top="0.3" bottom="0.1" header="0.3" footer="0"/>
  <pageSetup scale="6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2009-7577-4B04-A466-80D4179A4C0E}">
  <sheetPr codeName="Sheet8">
    <pageSetUpPr fitToPage="1"/>
  </sheetPr>
  <dimension ref="A1:O45"/>
  <sheetViews>
    <sheetView zoomScaleNormal="100" workbookViewId="0"/>
  </sheetViews>
  <sheetFormatPr defaultColWidth="9.140625" defaultRowHeight="12.75" x14ac:dyDescent="0.2"/>
  <cols>
    <col min="1" max="1" width="30.7109375" style="25" customWidth="1"/>
    <col min="2" max="11" width="10.7109375" style="25" customWidth="1"/>
    <col min="12" max="16384" width="9.140625" style="25"/>
  </cols>
  <sheetData>
    <row r="1" spans="1:15" ht="23.25" customHeight="1" x14ac:dyDescent="0.25">
      <c r="A1" s="106" t="s">
        <v>160</v>
      </c>
      <c r="B1" s="30"/>
      <c r="C1" s="30"/>
      <c r="D1" s="30"/>
      <c r="E1" s="30"/>
      <c r="F1" s="30"/>
      <c r="G1" s="30"/>
      <c r="H1" s="30"/>
      <c r="I1" s="30"/>
      <c r="J1" s="30"/>
      <c r="K1" s="30"/>
      <c r="O1" s="5" t="s">
        <v>7</v>
      </c>
    </row>
    <row r="2" spans="1:15" s="10" customFormat="1" ht="38.1" customHeight="1" thickBot="1" x14ac:dyDescent="0.35">
      <c r="A2" s="135" t="s">
        <v>161</v>
      </c>
      <c r="B2" s="7" t="s">
        <v>9</v>
      </c>
      <c r="C2" s="7" t="s">
        <v>10</v>
      </c>
      <c r="D2" s="7" t="s">
        <v>11</v>
      </c>
      <c r="E2" s="7" t="s">
        <v>12</v>
      </c>
      <c r="F2" s="7" t="s">
        <v>13</v>
      </c>
      <c r="G2" s="107" t="s">
        <v>14</v>
      </c>
      <c r="H2" s="8" t="s">
        <v>15</v>
      </c>
      <c r="I2" s="8" t="s">
        <v>16</v>
      </c>
      <c r="J2" s="8" t="s">
        <v>17</v>
      </c>
      <c r="K2" s="8" t="s">
        <v>18</v>
      </c>
    </row>
    <row r="3" spans="1:15" s="15" customFormat="1" ht="15.75" customHeight="1" x14ac:dyDescent="0.25">
      <c r="A3" s="131" t="s">
        <v>104</v>
      </c>
      <c r="B3" s="35">
        <v>218945</v>
      </c>
      <c r="C3" s="35">
        <v>232506</v>
      </c>
      <c r="D3" s="35">
        <v>237442</v>
      </c>
      <c r="E3" s="35">
        <v>177233</v>
      </c>
      <c r="F3" s="35">
        <v>190806</v>
      </c>
      <c r="G3" s="136">
        <v>556.70000000000005</v>
      </c>
      <c r="H3" s="36">
        <v>589</v>
      </c>
      <c r="I3" s="36">
        <v>600.70000000000005</v>
      </c>
      <c r="J3" s="36">
        <v>448.2</v>
      </c>
      <c r="K3" s="36">
        <v>484.7</v>
      </c>
    </row>
    <row r="4" spans="1:15" s="15" customFormat="1" ht="15.75" customHeight="1" x14ac:dyDescent="0.25">
      <c r="A4" s="132" t="s">
        <v>162</v>
      </c>
      <c r="B4" s="38">
        <v>738</v>
      </c>
      <c r="C4" s="38">
        <v>788</v>
      </c>
      <c r="D4" s="38">
        <v>864</v>
      </c>
      <c r="E4" s="38">
        <v>648</v>
      </c>
      <c r="F4" s="38">
        <v>582</v>
      </c>
      <c r="G4" s="137">
        <v>9.6999999999999993</v>
      </c>
      <c r="H4" s="119">
        <v>10.5</v>
      </c>
      <c r="I4" s="119">
        <v>11.6</v>
      </c>
      <c r="J4" s="119">
        <v>8.8000000000000007</v>
      </c>
      <c r="K4" s="119">
        <v>8</v>
      </c>
    </row>
    <row r="5" spans="1:15" s="15" customFormat="1" ht="15.75" customHeight="1" x14ac:dyDescent="0.25">
      <c r="A5" s="133" t="s">
        <v>163</v>
      </c>
      <c r="B5" s="38">
        <v>40266</v>
      </c>
      <c r="C5" s="38">
        <v>41768</v>
      </c>
      <c r="D5" s="38">
        <v>41193</v>
      </c>
      <c r="E5" s="38">
        <v>29769</v>
      </c>
      <c r="F5" s="38">
        <v>29186</v>
      </c>
      <c r="G5" s="137">
        <v>1466.4</v>
      </c>
      <c r="H5" s="119">
        <v>1521</v>
      </c>
      <c r="I5" s="119">
        <v>1501.6</v>
      </c>
      <c r="J5" s="119">
        <v>1087.8</v>
      </c>
      <c r="K5" s="119">
        <v>1070.8</v>
      </c>
    </row>
    <row r="6" spans="1:15" s="15" customFormat="1" ht="15.75" customHeight="1" x14ac:dyDescent="0.25">
      <c r="A6" s="133" t="s">
        <v>164</v>
      </c>
      <c r="B6" s="38">
        <v>76490</v>
      </c>
      <c r="C6" s="38">
        <v>80606</v>
      </c>
      <c r="D6" s="38">
        <v>80605</v>
      </c>
      <c r="E6" s="38">
        <v>61134</v>
      </c>
      <c r="F6" s="38">
        <v>62904</v>
      </c>
      <c r="G6" s="137">
        <v>2534.6</v>
      </c>
      <c r="H6" s="119">
        <v>2699.7</v>
      </c>
      <c r="I6" s="119">
        <v>2730.4</v>
      </c>
      <c r="J6" s="119">
        <v>2085</v>
      </c>
      <c r="K6" s="119">
        <v>2178</v>
      </c>
    </row>
    <row r="7" spans="1:15" s="15" customFormat="1" ht="15.75" customHeight="1" x14ac:dyDescent="0.25">
      <c r="A7" s="133" t="s">
        <v>165</v>
      </c>
      <c r="B7" s="38">
        <v>46048</v>
      </c>
      <c r="C7" s="38">
        <v>48872</v>
      </c>
      <c r="D7" s="38">
        <v>50417</v>
      </c>
      <c r="E7" s="38">
        <v>38013</v>
      </c>
      <c r="F7" s="38">
        <v>41026</v>
      </c>
      <c r="G7" s="137">
        <v>1819.9</v>
      </c>
      <c r="H7" s="119">
        <v>1886.6</v>
      </c>
      <c r="I7" s="119">
        <v>1909.8</v>
      </c>
      <c r="J7" s="119">
        <v>1424.6</v>
      </c>
      <c r="K7" s="119">
        <v>1531.8</v>
      </c>
    </row>
    <row r="8" spans="1:15" s="15" customFormat="1" ht="15.75" customHeight="1" x14ac:dyDescent="0.25">
      <c r="A8" s="133" t="s">
        <v>166</v>
      </c>
      <c r="B8" s="38">
        <v>23580</v>
      </c>
      <c r="C8" s="38">
        <v>25572</v>
      </c>
      <c r="D8" s="38">
        <v>27046</v>
      </c>
      <c r="E8" s="38">
        <v>20995</v>
      </c>
      <c r="F8" s="38">
        <v>24539</v>
      </c>
      <c r="G8" s="137">
        <v>888.1</v>
      </c>
      <c r="H8" s="119">
        <v>990.3</v>
      </c>
      <c r="I8" s="119">
        <v>1076.3</v>
      </c>
      <c r="J8" s="119">
        <v>852.7</v>
      </c>
      <c r="K8" s="119">
        <v>1004</v>
      </c>
    </row>
    <row r="9" spans="1:15" s="15" customFormat="1" ht="15.75" customHeight="1" x14ac:dyDescent="0.25">
      <c r="A9" s="133" t="s">
        <v>167</v>
      </c>
      <c r="B9" s="38">
        <v>20096</v>
      </c>
      <c r="C9" s="38">
        <v>21756</v>
      </c>
      <c r="D9" s="38">
        <v>23838</v>
      </c>
      <c r="E9" s="38">
        <v>17557</v>
      </c>
      <c r="F9" s="38">
        <v>21420</v>
      </c>
      <c r="G9" s="137">
        <v>389</v>
      </c>
      <c r="H9" s="119">
        <v>418.1</v>
      </c>
      <c r="I9" s="119">
        <v>456.1</v>
      </c>
      <c r="J9" s="119">
        <v>336.2</v>
      </c>
      <c r="K9" s="119">
        <v>413.5</v>
      </c>
    </row>
    <row r="10" spans="1:15" s="15" customFormat="1" ht="15.75" customHeight="1" x14ac:dyDescent="0.25">
      <c r="A10" s="133" t="s">
        <v>168</v>
      </c>
      <c r="B10" s="38">
        <v>11264</v>
      </c>
      <c r="C10" s="38">
        <v>12606</v>
      </c>
      <c r="D10" s="38">
        <v>13015</v>
      </c>
      <c r="E10" s="38">
        <v>8824</v>
      </c>
      <c r="F10" s="38">
        <v>10933</v>
      </c>
      <c r="G10" s="137">
        <v>72.099999999999994</v>
      </c>
      <c r="H10" s="119">
        <v>79.599999999999994</v>
      </c>
      <c r="I10" s="119">
        <v>81.400000000000006</v>
      </c>
      <c r="J10" s="119">
        <v>54.6</v>
      </c>
      <c r="K10" s="119">
        <v>67.400000000000006</v>
      </c>
    </row>
    <row r="11" spans="1:15" s="15" customFormat="1" ht="15.75" customHeight="1" thickBot="1" x14ac:dyDescent="0.3">
      <c r="A11" s="133" t="s">
        <v>169</v>
      </c>
      <c r="B11" s="38">
        <v>463</v>
      </c>
      <c r="C11" s="38">
        <v>538</v>
      </c>
      <c r="D11" s="38">
        <v>464</v>
      </c>
      <c r="E11" s="38">
        <v>293</v>
      </c>
      <c r="F11" s="38">
        <v>216</v>
      </c>
      <c r="G11" s="138" t="s">
        <v>170</v>
      </c>
      <c r="H11" s="53" t="s">
        <v>170</v>
      </c>
      <c r="I11" s="53" t="s">
        <v>170</v>
      </c>
      <c r="J11" s="53" t="s">
        <v>170</v>
      </c>
      <c r="K11" s="53" t="s">
        <v>170</v>
      </c>
    </row>
    <row r="12" spans="1:15" s="15" customFormat="1" ht="15.75" customHeight="1" x14ac:dyDescent="0.25">
      <c r="A12" s="134" t="s">
        <v>171</v>
      </c>
      <c r="B12" s="43">
        <v>135165</v>
      </c>
      <c r="C12" s="43">
        <v>142606</v>
      </c>
      <c r="D12" s="43">
        <v>143932</v>
      </c>
      <c r="E12" s="43">
        <v>108472</v>
      </c>
      <c r="F12" s="43">
        <v>114923</v>
      </c>
      <c r="G12" s="139">
        <v>685.9</v>
      </c>
      <c r="H12" s="44">
        <v>721.2</v>
      </c>
      <c r="I12" s="44">
        <v>727</v>
      </c>
      <c r="J12" s="44">
        <v>547.6</v>
      </c>
      <c r="K12" s="44">
        <v>582.70000000000005</v>
      </c>
    </row>
    <row r="13" spans="1:15" s="15" customFormat="1" ht="15.75" customHeight="1" x14ac:dyDescent="0.25">
      <c r="A13" s="132" t="s">
        <v>172</v>
      </c>
      <c r="B13" s="38">
        <v>629</v>
      </c>
      <c r="C13" s="38">
        <v>673</v>
      </c>
      <c r="D13" s="38">
        <v>732</v>
      </c>
      <c r="E13" s="38">
        <v>530</v>
      </c>
      <c r="F13" s="38">
        <v>480</v>
      </c>
      <c r="G13" s="137">
        <v>16.899999999999999</v>
      </c>
      <c r="H13" s="119">
        <v>18.2</v>
      </c>
      <c r="I13" s="119">
        <v>20</v>
      </c>
      <c r="J13" s="119">
        <v>14.7</v>
      </c>
      <c r="K13" s="119">
        <v>13.6</v>
      </c>
    </row>
    <row r="14" spans="1:15" s="15" customFormat="1" ht="15.75" customHeight="1" x14ac:dyDescent="0.25">
      <c r="A14" s="133" t="s">
        <v>173</v>
      </c>
      <c r="B14" s="38">
        <v>31320</v>
      </c>
      <c r="C14" s="38">
        <v>32516</v>
      </c>
      <c r="D14" s="38">
        <v>31735</v>
      </c>
      <c r="E14" s="38">
        <v>22929</v>
      </c>
      <c r="F14" s="38">
        <v>22341</v>
      </c>
      <c r="G14" s="137">
        <v>2348.6999999999998</v>
      </c>
      <c r="H14" s="119">
        <v>2439.3000000000002</v>
      </c>
      <c r="I14" s="119">
        <v>2381.9</v>
      </c>
      <c r="J14" s="119">
        <v>1722.9</v>
      </c>
      <c r="K14" s="119">
        <v>1685</v>
      </c>
    </row>
    <row r="15" spans="1:15" s="15" customFormat="1" ht="15.75" customHeight="1" x14ac:dyDescent="0.25">
      <c r="A15" s="133" t="s">
        <v>174</v>
      </c>
      <c r="B15" s="38">
        <v>52598</v>
      </c>
      <c r="C15" s="38">
        <v>55345</v>
      </c>
      <c r="D15" s="38">
        <v>55137</v>
      </c>
      <c r="E15" s="38">
        <v>42053</v>
      </c>
      <c r="F15" s="38">
        <v>43328</v>
      </c>
      <c r="G15" s="137">
        <v>3644.8</v>
      </c>
      <c r="H15" s="119">
        <v>3876.3</v>
      </c>
      <c r="I15" s="119">
        <v>3901.9</v>
      </c>
      <c r="J15" s="119">
        <v>2996.1</v>
      </c>
      <c r="K15" s="119">
        <v>3132.2</v>
      </c>
    </row>
    <row r="16" spans="1:15" s="15" customFormat="1" ht="15.75" customHeight="1" x14ac:dyDescent="0.25">
      <c r="A16" s="133" t="s">
        <v>175</v>
      </c>
      <c r="B16" s="38">
        <v>26268</v>
      </c>
      <c r="C16" s="38">
        <v>27922</v>
      </c>
      <c r="D16" s="38">
        <v>28533</v>
      </c>
      <c r="E16" s="38">
        <v>21990</v>
      </c>
      <c r="F16" s="38">
        <v>23707</v>
      </c>
      <c r="G16" s="137">
        <v>2169.1</v>
      </c>
      <c r="H16" s="119">
        <v>2252.4</v>
      </c>
      <c r="I16" s="119">
        <v>2259</v>
      </c>
      <c r="J16" s="119">
        <v>1719.7</v>
      </c>
      <c r="K16" s="119">
        <v>1843.9</v>
      </c>
    </row>
    <row r="17" spans="1:11" s="15" customFormat="1" ht="15.75" customHeight="1" x14ac:dyDescent="0.25">
      <c r="A17" s="133" t="s">
        <v>176</v>
      </c>
      <c r="B17" s="38">
        <v>11734</v>
      </c>
      <c r="C17" s="38">
        <v>12492</v>
      </c>
      <c r="D17" s="38">
        <v>13072</v>
      </c>
      <c r="E17" s="38">
        <v>10235</v>
      </c>
      <c r="F17" s="38">
        <v>12022</v>
      </c>
      <c r="G17" s="137">
        <v>913.7</v>
      </c>
      <c r="H17" s="119">
        <v>1002.5</v>
      </c>
      <c r="I17" s="119">
        <v>1079.0999999999999</v>
      </c>
      <c r="J17" s="119">
        <v>863.2</v>
      </c>
      <c r="K17" s="119">
        <v>1022.1</v>
      </c>
    </row>
    <row r="18" spans="1:11" s="15" customFormat="1" ht="15.75" customHeight="1" x14ac:dyDescent="0.25">
      <c r="A18" s="133" t="s">
        <v>177</v>
      </c>
      <c r="B18" s="38">
        <v>8864</v>
      </c>
      <c r="C18" s="38">
        <v>9490</v>
      </c>
      <c r="D18" s="38">
        <v>10334</v>
      </c>
      <c r="E18" s="38">
        <v>7734</v>
      </c>
      <c r="F18" s="38">
        <v>9294</v>
      </c>
      <c r="G18" s="137">
        <v>348</v>
      </c>
      <c r="H18" s="119">
        <v>370.9</v>
      </c>
      <c r="I18" s="119">
        <v>402.9</v>
      </c>
      <c r="J18" s="119">
        <v>302.10000000000002</v>
      </c>
      <c r="K18" s="119">
        <v>366.8</v>
      </c>
    </row>
    <row r="19" spans="1:11" s="15" customFormat="1" ht="15.75" customHeight="1" x14ac:dyDescent="0.25">
      <c r="A19" s="133" t="s">
        <v>178</v>
      </c>
      <c r="B19" s="38">
        <v>3487</v>
      </c>
      <c r="C19" s="38">
        <v>3862</v>
      </c>
      <c r="D19" s="38">
        <v>4084</v>
      </c>
      <c r="E19" s="38">
        <v>2848</v>
      </c>
      <c r="F19" s="38">
        <v>3643</v>
      </c>
      <c r="G19" s="137">
        <v>42.7</v>
      </c>
      <c r="H19" s="119">
        <v>46.7</v>
      </c>
      <c r="I19" s="119">
        <v>48.9</v>
      </c>
      <c r="J19" s="119">
        <v>33.700000000000003</v>
      </c>
      <c r="K19" s="119">
        <v>43</v>
      </c>
    </row>
    <row r="20" spans="1:11" s="15" customFormat="1" ht="15.75" customHeight="1" thickBot="1" x14ac:dyDescent="0.3">
      <c r="A20" s="133" t="s">
        <v>179</v>
      </c>
      <c r="B20" s="38">
        <v>265</v>
      </c>
      <c r="C20" s="38">
        <v>306</v>
      </c>
      <c r="D20" s="38">
        <v>305</v>
      </c>
      <c r="E20" s="38">
        <v>153</v>
      </c>
      <c r="F20" s="38">
        <v>108</v>
      </c>
      <c r="G20" s="138" t="s">
        <v>170</v>
      </c>
      <c r="H20" s="53" t="s">
        <v>170</v>
      </c>
      <c r="I20" s="53" t="s">
        <v>170</v>
      </c>
      <c r="J20" s="53" t="s">
        <v>170</v>
      </c>
      <c r="K20" s="53" t="s">
        <v>170</v>
      </c>
    </row>
    <row r="21" spans="1:11" s="15" customFormat="1" ht="15.75" x14ac:dyDescent="0.25">
      <c r="A21" s="134" t="s">
        <v>180</v>
      </c>
      <c r="B21" s="43">
        <v>83301</v>
      </c>
      <c r="C21" s="43">
        <v>89292</v>
      </c>
      <c r="D21" s="43">
        <v>92970</v>
      </c>
      <c r="E21" s="43">
        <v>68226</v>
      </c>
      <c r="F21" s="43">
        <v>75156</v>
      </c>
      <c r="G21" s="139">
        <v>424.5</v>
      </c>
      <c r="H21" s="44">
        <v>453.2</v>
      </c>
      <c r="I21" s="44">
        <v>471.2</v>
      </c>
      <c r="J21" s="44">
        <v>345.8</v>
      </c>
      <c r="K21" s="44">
        <v>382.5</v>
      </c>
    </row>
    <row r="22" spans="1:11" s="15" customFormat="1" ht="15.75" customHeight="1" x14ac:dyDescent="0.25">
      <c r="A22" s="132" t="s">
        <v>181</v>
      </c>
      <c r="B22" s="38">
        <v>109</v>
      </c>
      <c r="C22" s="38">
        <v>115</v>
      </c>
      <c r="D22" s="38">
        <v>131</v>
      </c>
      <c r="E22" s="38">
        <v>113</v>
      </c>
      <c r="F22" s="38">
        <v>91</v>
      </c>
      <c r="G22" s="137">
        <v>2.8</v>
      </c>
      <c r="H22" s="119">
        <v>3</v>
      </c>
      <c r="I22" s="119">
        <v>3.4</v>
      </c>
      <c r="J22" s="119">
        <v>3</v>
      </c>
      <c r="K22" s="119">
        <v>2.5</v>
      </c>
    </row>
    <row r="23" spans="1:11" s="15" customFormat="1" ht="15.75" customHeight="1" x14ac:dyDescent="0.25">
      <c r="A23" s="133" t="s">
        <v>182</v>
      </c>
      <c r="B23" s="38">
        <v>8870</v>
      </c>
      <c r="C23" s="38">
        <v>9151</v>
      </c>
      <c r="D23" s="38">
        <v>9381</v>
      </c>
      <c r="E23" s="38">
        <v>6761</v>
      </c>
      <c r="F23" s="38">
        <v>6711</v>
      </c>
      <c r="G23" s="137">
        <v>628</v>
      </c>
      <c r="H23" s="119">
        <v>647.6</v>
      </c>
      <c r="I23" s="119">
        <v>664.9</v>
      </c>
      <c r="J23" s="119">
        <v>481</v>
      </c>
      <c r="K23" s="119">
        <v>479.4</v>
      </c>
    </row>
    <row r="24" spans="1:11" s="15" customFormat="1" ht="15.75" customHeight="1" x14ac:dyDescent="0.25">
      <c r="A24" s="133" t="s">
        <v>183</v>
      </c>
      <c r="B24" s="38">
        <v>23757</v>
      </c>
      <c r="C24" s="38">
        <v>25070</v>
      </c>
      <c r="D24" s="38">
        <v>25294</v>
      </c>
      <c r="E24" s="38">
        <v>18935</v>
      </c>
      <c r="F24" s="38">
        <v>19345</v>
      </c>
      <c r="G24" s="137">
        <v>1508.6</v>
      </c>
      <c r="H24" s="119">
        <v>1609.2</v>
      </c>
      <c r="I24" s="119">
        <v>1643.5</v>
      </c>
      <c r="J24" s="119">
        <v>1238.8</v>
      </c>
      <c r="K24" s="119">
        <v>1285.5</v>
      </c>
    </row>
    <row r="25" spans="1:11" s="15" customFormat="1" ht="15.75" customHeight="1" x14ac:dyDescent="0.25">
      <c r="A25" s="133" t="s">
        <v>184</v>
      </c>
      <c r="B25" s="38">
        <v>19665</v>
      </c>
      <c r="C25" s="38">
        <v>20830</v>
      </c>
      <c r="D25" s="38">
        <v>21764</v>
      </c>
      <c r="E25" s="38">
        <v>15907</v>
      </c>
      <c r="F25" s="38">
        <v>17165</v>
      </c>
      <c r="G25" s="137">
        <v>1490.6</v>
      </c>
      <c r="H25" s="119">
        <v>1542.1</v>
      </c>
      <c r="I25" s="119">
        <v>1580.7</v>
      </c>
      <c r="J25" s="119">
        <v>1144.7</v>
      </c>
      <c r="K25" s="119">
        <v>1232.5</v>
      </c>
    </row>
    <row r="26" spans="1:11" s="15" customFormat="1" ht="15.75" customHeight="1" x14ac:dyDescent="0.25">
      <c r="A26" s="133" t="s">
        <v>185</v>
      </c>
      <c r="B26" s="38">
        <v>11784</v>
      </c>
      <c r="C26" s="38">
        <v>13017</v>
      </c>
      <c r="D26" s="38">
        <v>13919</v>
      </c>
      <c r="E26" s="38">
        <v>10691</v>
      </c>
      <c r="F26" s="38">
        <v>12439</v>
      </c>
      <c r="G26" s="137">
        <v>859.5</v>
      </c>
      <c r="H26" s="119">
        <v>974.2</v>
      </c>
      <c r="I26" s="119">
        <v>1069.5999999999999</v>
      </c>
      <c r="J26" s="119">
        <v>837.5</v>
      </c>
      <c r="K26" s="119">
        <v>981.1</v>
      </c>
    </row>
    <row r="27" spans="1:11" s="15" customFormat="1" ht="15.75" customHeight="1" x14ac:dyDescent="0.25">
      <c r="A27" s="133" t="s">
        <v>186</v>
      </c>
      <c r="B27" s="38">
        <v>11185</v>
      </c>
      <c r="C27" s="38">
        <v>12208</v>
      </c>
      <c r="D27" s="38">
        <v>13443</v>
      </c>
      <c r="E27" s="38">
        <v>9775</v>
      </c>
      <c r="F27" s="38">
        <v>12055</v>
      </c>
      <c r="G27" s="137">
        <v>427.1</v>
      </c>
      <c r="H27" s="119">
        <v>461.4</v>
      </c>
      <c r="I27" s="119">
        <v>505.1</v>
      </c>
      <c r="J27" s="119">
        <v>367.3</v>
      </c>
      <c r="K27" s="119">
        <v>455.6</v>
      </c>
    </row>
    <row r="28" spans="1:11" s="15" customFormat="1" ht="15.75" customHeight="1" x14ac:dyDescent="0.25">
      <c r="A28" s="133" t="s">
        <v>187</v>
      </c>
      <c r="B28" s="38">
        <v>7748</v>
      </c>
      <c r="C28" s="38">
        <v>8687</v>
      </c>
      <c r="D28" s="38">
        <v>8891</v>
      </c>
      <c r="E28" s="38">
        <v>5953</v>
      </c>
      <c r="F28" s="38">
        <v>7271</v>
      </c>
      <c r="G28" s="137">
        <v>103.9</v>
      </c>
      <c r="H28" s="119">
        <v>114.9</v>
      </c>
      <c r="I28" s="119">
        <v>116.4</v>
      </c>
      <c r="J28" s="119">
        <v>77.2</v>
      </c>
      <c r="K28" s="119">
        <v>94</v>
      </c>
    </row>
    <row r="29" spans="1:11" s="15" customFormat="1" ht="15.75" customHeight="1" thickBot="1" x14ac:dyDescent="0.3">
      <c r="A29" s="133" t="s">
        <v>188</v>
      </c>
      <c r="B29" s="38">
        <v>183</v>
      </c>
      <c r="C29" s="38">
        <v>214</v>
      </c>
      <c r="D29" s="38">
        <v>147</v>
      </c>
      <c r="E29" s="38">
        <v>91</v>
      </c>
      <c r="F29" s="38">
        <v>79</v>
      </c>
      <c r="G29" s="138" t="s">
        <v>170</v>
      </c>
      <c r="H29" s="53" t="s">
        <v>170</v>
      </c>
      <c r="I29" s="53" t="s">
        <v>170</v>
      </c>
      <c r="J29" s="53" t="s">
        <v>170</v>
      </c>
      <c r="K29" s="53" t="s">
        <v>170</v>
      </c>
    </row>
    <row r="30" spans="1:11" s="15" customFormat="1" ht="15.75" x14ac:dyDescent="0.25">
      <c r="A30" s="134" t="s">
        <v>189</v>
      </c>
      <c r="B30" s="43">
        <v>479</v>
      </c>
      <c r="C30" s="43">
        <v>608</v>
      </c>
      <c r="D30" s="43">
        <v>540</v>
      </c>
      <c r="E30" s="43">
        <v>535</v>
      </c>
      <c r="F30" s="43">
        <v>727</v>
      </c>
      <c r="G30" s="140" t="s">
        <v>170</v>
      </c>
      <c r="H30" s="54" t="s">
        <v>170</v>
      </c>
      <c r="I30" s="54" t="s">
        <v>170</v>
      </c>
      <c r="J30" s="54" t="s">
        <v>170</v>
      </c>
      <c r="K30" s="54" t="s">
        <v>170</v>
      </c>
    </row>
    <row r="31" spans="1:11" s="15" customFormat="1" ht="15.75" customHeight="1" x14ac:dyDescent="0.25">
      <c r="A31" s="132" t="s">
        <v>190</v>
      </c>
      <c r="B31" s="38">
        <v>0</v>
      </c>
      <c r="C31" s="38">
        <v>0</v>
      </c>
      <c r="D31" s="38">
        <v>1</v>
      </c>
      <c r="E31" s="38">
        <v>5</v>
      </c>
      <c r="F31" s="38">
        <v>11</v>
      </c>
      <c r="G31" s="141" t="s">
        <v>170</v>
      </c>
      <c r="H31" s="142" t="s">
        <v>170</v>
      </c>
      <c r="I31" s="142" t="s">
        <v>170</v>
      </c>
      <c r="J31" s="142" t="s">
        <v>170</v>
      </c>
      <c r="K31" s="142" t="s">
        <v>170</v>
      </c>
    </row>
    <row r="32" spans="1:11" s="15" customFormat="1" ht="15.75" customHeight="1" x14ac:dyDescent="0.25">
      <c r="A32" s="133" t="s">
        <v>191</v>
      </c>
      <c r="B32" s="38">
        <v>76</v>
      </c>
      <c r="C32" s="38">
        <v>101</v>
      </c>
      <c r="D32" s="38">
        <v>77</v>
      </c>
      <c r="E32" s="38">
        <v>79</v>
      </c>
      <c r="F32" s="38">
        <v>134</v>
      </c>
      <c r="G32" s="141" t="s">
        <v>170</v>
      </c>
      <c r="H32" s="142" t="s">
        <v>170</v>
      </c>
      <c r="I32" s="142" t="s">
        <v>170</v>
      </c>
      <c r="J32" s="142" t="s">
        <v>170</v>
      </c>
      <c r="K32" s="142" t="s">
        <v>170</v>
      </c>
    </row>
    <row r="33" spans="1:11" s="15" customFormat="1" ht="15.75" customHeight="1" x14ac:dyDescent="0.25">
      <c r="A33" s="133" t="s">
        <v>192</v>
      </c>
      <c r="B33" s="38">
        <v>135</v>
      </c>
      <c r="C33" s="38">
        <v>191</v>
      </c>
      <c r="D33" s="38">
        <v>174</v>
      </c>
      <c r="E33" s="38">
        <v>146</v>
      </c>
      <c r="F33" s="38">
        <v>231</v>
      </c>
      <c r="G33" s="141" t="s">
        <v>170</v>
      </c>
      <c r="H33" s="142" t="s">
        <v>170</v>
      </c>
      <c r="I33" s="142" t="s">
        <v>170</v>
      </c>
      <c r="J33" s="142" t="s">
        <v>170</v>
      </c>
      <c r="K33" s="142" t="s">
        <v>170</v>
      </c>
    </row>
    <row r="34" spans="1:11" s="15" customFormat="1" ht="15.75" customHeight="1" x14ac:dyDescent="0.25">
      <c r="A34" s="133" t="s">
        <v>193</v>
      </c>
      <c r="B34" s="38">
        <v>115</v>
      </c>
      <c r="C34" s="38">
        <v>120</v>
      </c>
      <c r="D34" s="38">
        <v>120</v>
      </c>
      <c r="E34" s="38">
        <v>116</v>
      </c>
      <c r="F34" s="38">
        <v>154</v>
      </c>
      <c r="G34" s="141" t="s">
        <v>170</v>
      </c>
      <c r="H34" s="142" t="s">
        <v>170</v>
      </c>
      <c r="I34" s="142" t="s">
        <v>170</v>
      </c>
      <c r="J34" s="142" t="s">
        <v>170</v>
      </c>
      <c r="K34" s="142" t="s">
        <v>170</v>
      </c>
    </row>
    <row r="35" spans="1:11" s="15" customFormat="1" ht="15.75" customHeight="1" x14ac:dyDescent="0.25">
      <c r="A35" s="133" t="s">
        <v>194</v>
      </c>
      <c r="B35" s="38">
        <v>62</v>
      </c>
      <c r="C35" s="38">
        <v>63</v>
      </c>
      <c r="D35" s="38">
        <v>55</v>
      </c>
      <c r="E35" s="38">
        <v>69</v>
      </c>
      <c r="F35" s="38">
        <v>78</v>
      </c>
      <c r="G35" s="141" t="s">
        <v>170</v>
      </c>
      <c r="H35" s="142" t="s">
        <v>170</v>
      </c>
      <c r="I35" s="142" t="s">
        <v>170</v>
      </c>
      <c r="J35" s="142" t="s">
        <v>170</v>
      </c>
      <c r="K35" s="142" t="s">
        <v>170</v>
      </c>
    </row>
    <row r="36" spans="1:11" s="15" customFormat="1" ht="15.75" customHeight="1" x14ac:dyDescent="0.25">
      <c r="A36" s="133" t="s">
        <v>195</v>
      </c>
      <c r="B36" s="38">
        <v>47</v>
      </c>
      <c r="C36" s="38">
        <v>58</v>
      </c>
      <c r="D36" s="38">
        <v>61</v>
      </c>
      <c r="E36" s="38">
        <v>48</v>
      </c>
      <c r="F36" s="38">
        <v>71</v>
      </c>
      <c r="G36" s="141" t="s">
        <v>170</v>
      </c>
      <c r="H36" s="142" t="s">
        <v>170</v>
      </c>
      <c r="I36" s="142" t="s">
        <v>170</v>
      </c>
      <c r="J36" s="142" t="s">
        <v>170</v>
      </c>
      <c r="K36" s="142" t="s">
        <v>170</v>
      </c>
    </row>
    <row r="37" spans="1:11" s="15" customFormat="1" ht="15.75" customHeight="1" x14ac:dyDescent="0.25">
      <c r="A37" s="133" t="s">
        <v>196</v>
      </c>
      <c r="B37" s="38">
        <v>29</v>
      </c>
      <c r="C37" s="38">
        <v>57</v>
      </c>
      <c r="D37" s="38">
        <v>40</v>
      </c>
      <c r="E37" s="38">
        <v>23</v>
      </c>
      <c r="F37" s="38">
        <v>19</v>
      </c>
      <c r="G37" s="141" t="s">
        <v>170</v>
      </c>
      <c r="H37" s="142" t="s">
        <v>170</v>
      </c>
      <c r="I37" s="142" t="s">
        <v>170</v>
      </c>
      <c r="J37" s="142" t="s">
        <v>170</v>
      </c>
      <c r="K37" s="142" t="s">
        <v>170</v>
      </c>
    </row>
    <row r="38" spans="1:11" s="15" customFormat="1" ht="15.75" customHeight="1" x14ac:dyDescent="0.25">
      <c r="A38" s="133" t="s">
        <v>197</v>
      </c>
      <c r="B38" s="38">
        <v>15</v>
      </c>
      <c r="C38" s="38">
        <v>18</v>
      </c>
      <c r="D38" s="38">
        <v>12</v>
      </c>
      <c r="E38" s="38">
        <v>49</v>
      </c>
      <c r="F38" s="38">
        <v>29</v>
      </c>
      <c r="G38" s="143" t="s">
        <v>170</v>
      </c>
      <c r="H38" s="144" t="s">
        <v>170</v>
      </c>
      <c r="I38" s="144" t="s">
        <v>170</v>
      </c>
      <c r="J38" s="144" t="s">
        <v>170</v>
      </c>
      <c r="K38" s="144" t="s">
        <v>170</v>
      </c>
    </row>
    <row r="39" spans="1:11" s="15" customFormat="1" ht="24.95" customHeight="1" x14ac:dyDescent="0.25">
      <c r="A39" s="23" t="s">
        <v>154</v>
      </c>
    </row>
    <row r="40" spans="1:11" s="22" customFormat="1" ht="18" customHeight="1" x14ac:dyDescent="0.25">
      <c r="A40" s="23" t="s">
        <v>85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</row>
    <row r="41" spans="1:11" s="22" customFormat="1" ht="20.100000000000001" customHeight="1" x14ac:dyDescent="0.25">
      <c r="A41" s="58" t="s">
        <v>198</v>
      </c>
      <c r="B41" s="15"/>
      <c r="C41" s="15"/>
      <c r="D41" s="15"/>
      <c r="E41" s="15"/>
      <c r="F41" s="15"/>
      <c r="G41" s="15"/>
      <c r="H41" s="15"/>
      <c r="I41" s="15"/>
    </row>
    <row r="42" spans="1:11" s="22" customFormat="1" ht="15.75" customHeight="1" x14ac:dyDescent="0.25">
      <c r="A42" s="59" t="s">
        <v>199</v>
      </c>
      <c r="B42" s="15"/>
      <c r="C42" s="15"/>
      <c r="D42" s="15"/>
      <c r="E42" s="15"/>
      <c r="F42" s="15"/>
      <c r="G42" s="15"/>
      <c r="H42" s="15"/>
      <c r="I42" s="15"/>
    </row>
    <row r="43" spans="1:11" s="22" customFormat="1" ht="20.100000000000001" customHeight="1" x14ac:dyDescent="0.25">
      <c r="A43" s="58" t="s">
        <v>3</v>
      </c>
      <c r="B43" s="24"/>
      <c r="C43" s="24"/>
      <c r="D43" s="24"/>
      <c r="E43" s="24"/>
      <c r="F43" s="24"/>
      <c r="G43" s="24"/>
      <c r="H43" s="24"/>
      <c r="I43" s="24"/>
    </row>
    <row r="44" spans="1:11" s="22" customFormat="1" ht="15.75" customHeight="1" x14ac:dyDescent="0.25">
      <c r="A44" s="59" t="s">
        <v>4</v>
      </c>
      <c r="B44" s="15"/>
      <c r="C44" s="15"/>
      <c r="D44" s="15"/>
      <c r="E44" s="15"/>
      <c r="F44" s="15"/>
      <c r="G44" s="15"/>
      <c r="H44" s="15"/>
      <c r="I44" s="15"/>
    </row>
    <row r="45" spans="1:11" ht="15.75" customHeight="1" x14ac:dyDescent="0.25">
      <c r="A45" s="57" t="s">
        <v>5</v>
      </c>
    </row>
  </sheetData>
  <sheetProtection algorithmName="SHA-512" hashValue="WhywxKTm4uZvu2FPU1CmFjjHFdj3/uzsUsQFIh8kk9rWG1ZFyuwmTs3INB58MyW4OQij/8N0lyac3hMnwIAIrg==" saltValue="4Yz305Ufu8tGyfR34TCG1w==" spinCount="100000" sheet="1" objects="1" scenarios="1"/>
  <hyperlinks>
    <hyperlink ref="A45" location="'Table of Contents'!A1" display="Click here to return to the Table of Contents" xr:uid="{D6C2AB41-F2A8-4104-98D9-4C04604A33F6}"/>
  </hyperlinks>
  <printOptions horizontalCentered="1"/>
  <pageMargins left="0.4" right="0.4" top="0.3" bottom="0.1" header="0.3" footer="0"/>
  <pageSetup scale="71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B2C1B-605C-4D0C-B722-7F96301D691D}">
  <sheetPr codeName="Sheet9">
    <pageSetUpPr fitToPage="1"/>
  </sheetPr>
  <dimension ref="A1:O42"/>
  <sheetViews>
    <sheetView zoomScaleNormal="100" workbookViewId="0"/>
  </sheetViews>
  <sheetFormatPr defaultColWidth="9.140625" defaultRowHeight="12.75" x14ac:dyDescent="0.2"/>
  <cols>
    <col min="1" max="1" width="41.140625" style="25" customWidth="1"/>
    <col min="2" max="11" width="10.7109375" style="25" customWidth="1"/>
    <col min="12" max="16384" width="9.140625" style="25"/>
  </cols>
  <sheetData>
    <row r="1" spans="1:15" ht="28.5" customHeight="1" x14ac:dyDescent="0.25">
      <c r="A1" s="106" t="s">
        <v>200</v>
      </c>
      <c r="B1" s="30"/>
      <c r="C1" s="30"/>
      <c r="D1" s="30"/>
      <c r="E1" s="30"/>
      <c r="F1" s="30"/>
      <c r="G1" s="30"/>
      <c r="H1" s="30"/>
      <c r="I1" s="30"/>
      <c r="J1" s="30"/>
      <c r="K1" s="30"/>
      <c r="O1" s="5" t="str">
        <f>IF(LEFT(B2,4)=LEFT('[1]Table header formulas'!C9,4),"","Year headers need to be fixed")</f>
        <v/>
      </c>
    </row>
    <row r="2" spans="1:15" s="10" customFormat="1" ht="38.1" customHeight="1" thickBot="1" x14ac:dyDescent="0.35">
      <c r="A2" s="135" t="s">
        <v>201</v>
      </c>
      <c r="B2" s="7" t="s">
        <v>9</v>
      </c>
      <c r="C2" s="7" t="s">
        <v>10</v>
      </c>
      <c r="D2" s="7" t="s">
        <v>11</v>
      </c>
      <c r="E2" s="7" t="s">
        <v>12</v>
      </c>
      <c r="F2" s="7" t="s">
        <v>13</v>
      </c>
      <c r="G2" s="107" t="s">
        <v>14</v>
      </c>
      <c r="H2" s="8" t="s">
        <v>15</v>
      </c>
      <c r="I2" s="8" t="s">
        <v>16</v>
      </c>
      <c r="J2" s="8" t="s">
        <v>17</v>
      </c>
      <c r="K2" s="8" t="s">
        <v>18</v>
      </c>
    </row>
    <row r="3" spans="1:15" s="15" customFormat="1" ht="15.75" customHeight="1" x14ac:dyDescent="0.25">
      <c r="A3" s="131" t="s">
        <v>104</v>
      </c>
      <c r="B3" s="35">
        <v>218945</v>
      </c>
      <c r="C3" s="35">
        <v>232506</v>
      </c>
      <c r="D3" s="35">
        <v>237442</v>
      </c>
      <c r="E3" s="35">
        <v>177233</v>
      </c>
      <c r="F3" s="35">
        <v>190806</v>
      </c>
      <c r="G3" s="136">
        <v>556.70000000000005</v>
      </c>
      <c r="H3" s="36">
        <v>589</v>
      </c>
      <c r="I3" s="36">
        <v>600.70000000000005</v>
      </c>
      <c r="J3" s="36">
        <v>448.2</v>
      </c>
      <c r="K3" s="36">
        <v>484.7</v>
      </c>
    </row>
    <row r="4" spans="1:15" s="15" customFormat="1" ht="15.75" customHeight="1" x14ac:dyDescent="0.25">
      <c r="A4" s="132" t="s">
        <v>202</v>
      </c>
      <c r="B4" s="38">
        <v>675</v>
      </c>
      <c r="C4" s="38">
        <v>659</v>
      </c>
      <c r="D4" s="38">
        <v>643</v>
      </c>
      <c r="E4" s="38">
        <v>379</v>
      </c>
      <c r="F4" s="38">
        <v>350</v>
      </c>
      <c r="G4" s="137">
        <v>394.7</v>
      </c>
      <c r="H4" s="119">
        <v>384.7</v>
      </c>
      <c r="I4" s="119">
        <v>374.8</v>
      </c>
      <c r="J4" s="119">
        <v>220.4</v>
      </c>
      <c r="K4" s="119">
        <v>204</v>
      </c>
    </row>
    <row r="5" spans="1:15" s="15" customFormat="1" ht="15.75" customHeight="1" x14ac:dyDescent="0.25">
      <c r="A5" s="133" t="s">
        <v>203</v>
      </c>
      <c r="B5" s="38">
        <v>8582</v>
      </c>
      <c r="C5" s="38">
        <v>8981</v>
      </c>
      <c r="D5" s="38">
        <v>8828</v>
      </c>
      <c r="E5" s="38">
        <v>4311</v>
      </c>
      <c r="F5" s="38">
        <v>4539</v>
      </c>
      <c r="G5" s="137">
        <v>166</v>
      </c>
      <c r="H5" s="119">
        <v>172.8</v>
      </c>
      <c r="I5" s="119">
        <v>170</v>
      </c>
      <c r="J5" s="119">
        <v>83.1</v>
      </c>
      <c r="K5" s="119">
        <v>88.2</v>
      </c>
    </row>
    <row r="6" spans="1:15" s="15" customFormat="1" ht="15.75" customHeight="1" x14ac:dyDescent="0.25">
      <c r="A6" s="133" t="s">
        <v>204</v>
      </c>
      <c r="B6" s="38">
        <v>22799</v>
      </c>
      <c r="C6" s="38">
        <v>23515</v>
      </c>
      <c r="D6" s="38">
        <v>22555</v>
      </c>
      <c r="E6" s="38">
        <v>14862</v>
      </c>
      <c r="F6" s="38">
        <v>14626</v>
      </c>
      <c r="G6" s="137">
        <v>1011.4</v>
      </c>
      <c r="H6" s="119">
        <v>1042</v>
      </c>
      <c r="I6" s="119">
        <v>995.9</v>
      </c>
      <c r="J6" s="119">
        <v>654.79999999999995</v>
      </c>
      <c r="K6" s="119">
        <v>646.6</v>
      </c>
    </row>
    <row r="7" spans="1:15" s="15" customFormat="1" ht="15.75" customHeight="1" x14ac:dyDescent="0.25">
      <c r="A7" s="133" t="s">
        <v>205</v>
      </c>
      <c r="B7" s="38">
        <v>55639</v>
      </c>
      <c r="C7" s="38">
        <v>57687</v>
      </c>
      <c r="D7" s="38">
        <v>54966</v>
      </c>
      <c r="E7" s="38">
        <v>29185</v>
      </c>
      <c r="F7" s="38">
        <v>34828</v>
      </c>
      <c r="G7" s="137">
        <v>362.4</v>
      </c>
      <c r="H7" s="119">
        <v>372.9</v>
      </c>
      <c r="I7" s="119">
        <v>353.7</v>
      </c>
      <c r="J7" s="119">
        <v>187.2</v>
      </c>
      <c r="K7" s="119">
        <v>223.7</v>
      </c>
    </row>
    <row r="8" spans="1:15" s="15" customFormat="1" ht="15.75" customHeight="1" x14ac:dyDescent="0.25">
      <c r="A8" s="133" t="s">
        <v>206</v>
      </c>
      <c r="B8" s="38">
        <v>774</v>
      </c>
      <c r="C8" s="38">
        <v>803</v>
      </c>
      <c r="D8" s="38">
        <v>799</v>
      </c>
      <c r="E8" s="38">
        <v>446</v>
      </c>
      <c r="F8" s="38">
        <v>503</v>
      </c>
      <c r="G8" s="137">
        <v>545.6</v>
      </c>
      <c r="H8" s="119">
        <v>563.70000000000005</v>
      </c>
      <c r="I8" s="119">
        <v>560.20000000000005</v>
      </c>
      <c r="J8" s="119">
        <v>312.89999999999998</v>
      </c>
      <c r="K8" s="119">
        <v>354.9</v>
      </c>
    </row>
    <row r="9" spans="1:15" s="15" customFormat="1" ht="15.75" customHeight="1" x14ac:dyDescent="0.25">
      <c r="A9" s="133" t="s">
        <v>207</v>
      </c>
      <c r="B9" s="38">
        <v>33720</v>
      </c>
      <c r="C9" s="38">
        <v>34653</v>
      </c>
      <c r="D9" s="38">
        <v>32998</v>
      </c>
      <c r="E9" s="38">
        <v>19344</v>
      </c>
      <c r="F9" s="38">
        <v>20250</v>
      </c>
      <c r="G9" s="137">
        <v>221.9</v>
      </c>
      <c r="H9" s="119">
        <v>563.70000000000005</v>
      </c>
      <c r="I9" s="119">
        <v>217.9</v>
      </c>
      <c r="J9" s="119">
        <v>128.1</v>
      </c>
      <c r="K9" s="119">
        <v>135.19999999999999</v>
      </c>
    </row>
    <row r="10" spans="1:15" s="15" customFormat="1" ht="15.75" customHeight="1" thickBot="1" x14ac:dyDescent="0.3">
      <c r="A10" s="133" t="s">
        <v>208</v>
      </c>
      <c r="B10" s="38">
        <v>96756</v>
      </c>
      <c r="C10" s="38">
        <v>106208</v>
      </c>
      <c r="D10" s="38">
        <v>116653</v>
      </c>
      <c r="E10" s="38">
        <v>108706</v>
      </c>
      <c r="F10" s="38">
        <v>115710</v>
      </c>
      <c r="G10" s="138" t="s">
        <v>170</v>
      </c>
      <c r="H10" s="53" t="s">
        <v>170</v>
      </c>
      <c r="I10" s="53" t="s">
        <v>170</v>
      </c>
      <c r="J10" s="53" t="s">
        <v>170</v>
      </c>
      <c r="K10" s="53" t="s">
        <v>170</v>
      </c>
    </row>
    <row r="11" spans="1:15" s="15" customFormat="1" ht="15.75" customHeight="1" x14ac:dyDescent="0.25">
      <c r="A11" s="134" t="s">
        <v>171</v>
      </c>
      <c r="B11" s="43">
        <v>135165</v>
      </c>
      <c r="C11" s="43">
        <v>142606</v>
      </c>
      <c r="D11" s="43">
        <v>143932</v>
      </c>
      <c r="E11" s="43">
        <v>108472</v>
      </c>
      <c r="F11" s="43">
        <v>114923</v>
      </c>
      <c r="G11" s="139">
        <v>685.9</v>
      </c>
      <c r="H11" s="44">
        <v>721.2</v>
      </c>
      <c r="I11" s="44">
        <v>727</v>
      </c>
      <c r="J11" s="44">
        <v>547.6</v>
      </c>
      <c r="K11" s="44">
        <v>582.70000000000005</v>
      </c>
    </row>
    <row r="12" spans="1:15" s="15" customFormat="1" ht="15.75" customHeight="1" x14ac:dyDescent="0.25">
      <c r="A12" s="132" t="s">
        <v>209</v>
      </c>
      <c r="B12" s="38">
        <v>462</v>
      </c>
      <c r="C12" s="38">
        <v>435</v>
      </c>
      <c r="D12" s="38">
        <v>428</v>
      </c>
      <c r="E12" s="38">
        <v>220</v>
      </c>
      <c r="F12" s="38">
        <v>181</v>
      </c>
      <c r="G12" s="137">
        <v>537</v>
      </c>
      <c r="H12" s="119">
        <v>504.6</v>
      </c>
      <c r="I12" s="119">
        <v>495.3</v>
      </c>
      <c r="J12" s="119">
        <v>254.1</v>
      </c>
      <c r="K12" s="119">
        <v>209.6</v>
      </c>
    </row>
    <row r="13" spans="1:15" s="15" customFormat="1" ht="15.75" customHeight="1" x14ac:dyDescent="0.25">
      <c r="A13" s="133" t="s">
        <v>210</v>
      </c>
      <c r="B13" s="38">
        <v>5194</v>
      </c>
      <c r="C13" s="38">
        <v>5259</v>
      </c>
      <c r="D13" s="38">
        <v>4920</v>
      </c>
      <c r="E13" s="38">
        <v>2150</v>
      </c>
      <c r="F13" s="38">
        <v>2233</v>
      </c>
      <c r="G13" s="137">
        <v>192.3</v>
      </c>
      <c r="H13" s="119">
        <v>193.7</v>
      </c>
      <c r="I13" s="119">
        <v>181.4</v>
      </c>
      <c r="J13" s="119">
        <v>79.400000000000006</v>
      </c>
      <c r="K13" s="119">
        <v>83.1</v>
      </c>
    </row>
    <row r="14" spans="1:15" s="15" customFormat="1" ht="15.75" customHeight="1" x14ac:dyDescent="0.25">
      <c r="A14" s="133" t="s">
        <v>211</v>
      </c>
      <c r="B14" s="38">
        <v>13057</v>
      </c>
      <c r="C14" s="38">
        <v>13280</v>
      </c>
      <c r="D14" s="38">
        <v>12283</v>
      </c>
      <c r="E14" s="38">
        <v>7987</v>
      </c>
      <c r="F14" s="38">
        <v>7699</v>
      </c>
      <c r="G14" s="137">
        <v>1146.9000000000001</v>
      </c>
      <c r="H14" s="119">
        <v>1165.5999999999999</v>
      </c>
      <c r="I14" s="119">
        <v>1074.8</v>
      </c>
      <c r="J14" s="119">
        <v>697.5</v>
      </c>
      <c r="K14" s="119">
        <v>675</v>
      </c>
    </row>
    <row r="15" spans="1:15" s="15" customFormat="1" ht="15.75" customHeight="1" x14ac:dyDescent="0.25">
      <c r="A15" s="133" t="s">
        <v>212</v>
      </c>
      <c r="B15" s="38">
        <v>36883</v>
      </c>
      <c r="C15" s="38">
        <v>38004</v>
      </c>
      <c r="D15" s="38">
        <v>35340</v>
      </c>
      <c r="E15" s="38">
        <v>18120</v>
      </c>
      <c r="F15" s="38">
        <v>21581</v>
      </c>
      <c r="G15" s="137">
        <v>486.4</v>
      </c>
      <c r="H15" s="119">
        <v>1165.5999999999999</v>
      </c>
      <c r="I15" s="119">
        <v>460.5</v>
      </c>
      <c r="J15" s="119">
        <v>235.3</v>
      </c>
      <c r="K15" s="119">
        <v>280.7</v>
      </c>
    </row>
    <row r="16" spans="1:15" s="15" customFormat="1" ht="15.75" customHeight="1" x14ac:dyDescent="0.25">
      <c r="A16" s="133" t="s">
        <v>213</v>
      </c>
      <c r="B16" s="38">
        <v>520</v>
      </c>
      <c r="C16" s="38">
        <v>546</v>
      </c>
      <c r="D16" s="38">
        <v>528</v>
      </c>
      <c r="E16" s="38">
        <v>279</v>
      </c>
      <c r="F16" s="38">
        <v>308</v>
      </c>
      <c r="G16" s="137">
        <v>729.7</v>
      </c>
      <c r="H16" s="119">
        <v>763.2</v>
      </c>
      <c r="I16" s="119">
        <v>736.2</v>
      </c>
      <c r="J16" s="119">
        <v>389</v>
      </c>
      <c r="K16" s="119">
        <v>432</v>
      </c>
    </row>
    <row r="17" spans="1:11" s="15" customFormat="1" ht="15.75" customHeight="1" x14ac:dyDescent="0.25">
      <c r="A17" s="133" t="s">
        <v>214</v>
      </c>
      <c r="B17" s="38">
        <v>18354</v>
      </c>
      <c r="C17" s="38">
        <v>18771</v>
      </c>
      <c r="D17" s="38">
        <v>17301</v>
      </c>
      <c r="E17" s="38">
        <v>10087</v>
      </c>
      <c r="F17" s="38">
        <v>10225</v>
      </c>
      <c r="G17" s="137">
        <v>241.6</v>
      </c>
      <c r="H17" s="119">
        <v>247.5</v>
      </c>
      <c r="I17" s="119">
        <v>228.6</v>
      </c>
      <c r="J17" s="119">
        <v>133.6</v>
      </c>
      <c r="K17" s="119">
        <v>136.5</v>
      </c>
    </row>
    <row r="18" spans="1:11" s="15" customFormat="1" ht="15.75" customHeight="1" thickBot="1" x14ac:dyDescent="0.3">
      <c r="A18" s="133" t="s">
        <v>215</v>
      </c>
      <c r="B18" s="38">
        <v>60695</v>
      </c>
      <c r="C18" s="38">
        <v>66311</v>
      </c>
      <c r="D18" s="38">
        <v>73132</v>
      </c>
      <c r="E18" s="38">
        <v>69629</v>
      </c>
      <c r="F18" s="38">
        <v>72696</v>
      </c>
      <c r="G18" s="138" t="s">
        <v>170</v>
      </c>
      <c r="H18" s="53" t="s">
        <v>170</v>
      </c>
      <c r="I18" s="53" t="s">
        <v>170</v>
      </c>
      <c r="J18" s="53" t="s">
        <v>170</v>
      </c>
      <c r="K18" s="53" t="s">
        <v>170</v>
      </c>
    </row>
    <row r="19" spans="1:11" s="15" customFormat="1" ht="15.75" customHeight="1" x14ac:dyDescent="0.25">
      <c r="A19" s="134" t="s">
        <v>180</v>
      </c>
      <c r="B19" s="43">
        <v>83301</v>
      </c>
      <c r="C19" s="43">
        <v>89292</v>
      </c>
      <c r="D19" s="43">
        <v>92970</v>
      </c>
      <c r="E19" s="43">
        <v>68226</v>
      </c>
      <c r="F19" s="43">
        <v>75156</v>
      </c>
      <c r="G19" s="139">
        <v>424.5</v>
      </c>
      <c r="H19" s="44">
        <v>453.2</v>
      </c>
      <c r="I19" s="44">
        <v>471.2</v>
      </c>
      <c r="J19" s="44">
        <v>345.8</v>
      </c>
      <c r="K19" s="44">
        <v>382.5</v>
      </c>
    </row>
    <row r="20" spans="1:11" s="15" customFormat="1" ht="15.75" customHeight="1" x14ac:dyDescent="0.25">
      <c r="A20" s="132" t="s">
        <v>216</v>
      </c>
      <c r="B20" s="38">
        <v>212</v>
      </c>
      <c r="C20" s="38">
        <v>220</v>
      </c>
      <c r="D20" s="38">
        <v>214</v>
      </c>
      <c r="E20" s="38">
        <v>159</v>
      </c>
      <c r="F20" s="38">
        <v>166</v>
      </c>
      <c r="G20" s="137">
        <v>249.5</v>
      </c>
      <c r="H20" s="119">
        <v>258.60000000000002</v>
      </c>
      <c r="I20" s="119">
        <v>251.3</v>
      </c>
      <c r="J20" s="119">
        <v>186.2</v>
      </c>
      <c r="K20" s="119">
        <v>194.8</v>
      </c>
    </row>
    <row r="21" spans="1:11" s="15" customFormat="1" ht="15.75" customHeight="1" x14ac:dyDescent="0.25">
      <c r="A21" s="133" t="s">
        <v>217</v>
      </c>
      <c r="B21" s="38">
        <v>3373</v>
      </c>
      <c r="C21" s="38">
        <v>3710</v>
      </c>
      <c r="D21" s="38">
        <v>3898</v>
      </c>
      <c r="E21" s="38">
        <v>2157</v>
      </c>
      <c r="F21" s="38">
        <v>2294</v>
      </c>
      <c r="G21" s="137">
        <v>136.69999999999999</v>
      </c>
      <c r="H21" s="119">
        <v>258.60000000000002</v>
      </c>
      <c r="I21" s="119">
        <v>157</v>
      </c>
      <c r="J21" s="119">
        <v>87.1</v>
      </c>
      <c r="K21" s="119">
        <v>93.3</v>
      </c>
    </row>
    <row r="22" spans="1:11" s="15" customFormat="1" ht="15.75" customHeight="1" x14ac:dyDescent="0.25">
      <c r="A22" s="133" t="s">
        <v>218</v>
      </c>
      <c r="B22" s="38">
        <v>9725</v>
      </c>
      <c r="C22" s="38">
        <v>10212</v>
      </c>
      <c r="D22" s="38">
        <v>10255</v>
      </c>
      <c r="E22" s="38">
        <v>6866</v>
      </c>
      <c r="F22" s="38">
        <v>6914</v>
      </c>
      <c r="G22" s="137">
        <v>871.7</v>
      </c>
      <c r="H22" s="119">
        <v>913.9</v>
      </c>
      <c r="I22" s="119">
        <v>914</v>
      </c>
      <c r="J22" s="119">
        <v>610.5</v>
      </c>
      <c r="K22" s="119">
        <v>616.5</v>
      </c>
    </row>
    <row r="23" spans="1:11" s="15" customFormat="1" ht="15.75" customHeight="1" x14ac:dyDescent="0.25">
      <c r="A23" s="133" t="s">
        <v>219</v>
      </c>
      <c r="B23" s="38">
        <v>18699</v>
      </c>
      <c r="C23" s="38">
        <v>19635</v>
      </c>
      <c r="D23" s="38">
        <v>19563</v>
      </c>
      <c r="E23" s="38">
        <v>11024</v>
      </c>
      <c r="F23" s="38">
        <v>13176</v>
      </c>
      <c r="G23" s="137">
        <v>240.7</v>
      </c>
      <c r="H23" s="119">
        <v>250.8</v>
      </c>
      <c r="I23" s="119">
        <v>248.7</v>
      </c>
      <c r="J23" s="119">
        <v>139.80000000000001</v>
      </c>
      <c r="K23" s="119">
        <v>167.3</v>
      </c>
    </row>
    <row r="24" spans="1:11" s="15" customFormat="1" ht="15.75" customHeight="1" x14ac:dyDescent="0.25">
      <c r="A24" s="133" t="s">
        <v>220</v>
      </c>
      <c r="B24" s="38">
        <v>251</v>
      </c>
      <c r="C24" s="38">
        <v>254</v>
      </c>
      <c r="D24" s="38">
        <v>271</v>
      </c>
      <c r="E24" s="38">
        <v>165</v>
      </c>
      <c r="F24" s="38">
        <v>195</v>
      </c>
      <c r="G24" s="137">
        <v>355.5</v>
      </c>
      <c r="H24" s="119">
        <v>358.2</v>
      </c>
      <c r="I24" s="119">
        <v>382.1</v>
      </c>
      <c r="J24" s="119">
        <v>232.9</v>
      </c>
      <c r="K24" s="119">
        <v>276.89999999999998</v>
      </c>
    </row>
    <row r="25" spans="1:11" s="15" customFormat="1" ht="15.75" customHeight="1" x14ac:dyDescent="0.25">
      <c r="A25" s="133" t="s">
        <v>221</v>
      </c>
      <c r="B25" s="38">
        <v>15333</v>
      </c>
      <c r="C25" s="38">
        <v>15842</v>
      </c>
      <c r="D25" s="38">
        <v>15652</v>
      </c>
      <c r="E25" s="38">
        <v>9222</v>
      </c>
      <c r="F25" s="38">
        <v>9978</v>
      </c>
      <c r="G25" s="137">
        <v>201.8</v>
      </c>
      <c r="H25" s="119">
        <v>208.7</v>
      </c>
      <c r="I25" s="119">
        <v>206.7</v>
      </c>
      <c r="J25" s="119">
        <v>122.2</v>
      </c>
      <c r="K25" s="119">
        <v>133.19999999999999</v>
      </c>
    </row>
    <row r="26" spans="1:11" s="15" customFormat="1" ht="15.75" customHeight="1" thickBot="1" x14ac:dyDescent="0.3">
      <c r="A26" s="133" t="s">
        <v>222</v>
      </c>
      <c r="B26" s="38">
        <v>35708</v>
      </c>
      <c r="C26" s="38">
        <v>39419</v>
      </c>
      <c r="D26" s="38">
        <v>43117</v>
      </c>
      <c r="E26" s="38">
        <v>38633</v>
      </c>
      <c r="F26" s="38">
        <v>42433</v>
      </c>
      <c r="G26" s="138" t="s">
        <v>170</v>
      </c>
      <c r="H26" s="53" t="s">
        <v>170</v>
      </c>
      <c r="I26" s="53" t="s">
        <v>170</v>
      </c>
      <c r="J26" s="53" t="s">
        <v>170</v>
      </c>
      <c r="K26" s="53" t="s">
        <v>170</v>
      </c>
    </row>
    <row r="27" spans="1:11" s="15" customFormat="1" ht="15.75" customHeight="1" x14ac:dyDescent="0.25">
      <c r="A27" s="134" t="s">
        <v>189</v>
      </c>
      <c r="B27" s="43">
        <v>479</v>
      </c>
      <c r="C27" s="43">
        <v>608</v>
      </c>
      <c r="D27" s="43">
        <v>540</v>
      </c>
      <c r="E27" s="43">
        <v>535</v>
      </c>
      <c r="F27" s="43">
        <v>727</v>
      </c>
      <c r="G27" s="139" t="s">
        <v>170</v>
      </c>
      <c r="H27" s="44" t="s">
        <v>170</v>
      </c>
      <c r="I27" s="44" t="s">
        <v>170</v>
      </c>
      <c r="J27" s="44" t="s">
        <v>170</v>
      </c>
      <c r="K27" s="44" t="s">
        <v>170</v>
      </c>
    </row>
    <row r="28" spans="1:11" s="15" customFormat="1" ht="15.75" customHeight="1" x14ac:dyDescent="0.25">
      <c r="A28" s="132" t="s">
        <v>223</v>
      </c>
      <c r="B28" s="38">
        <v>1</v>
      </c>
      <c r="C28" s="38">
        <v>4</v>
      </c>
      <c r="D28" s="38">
        <v>1</v>
      </c>
      <c r="E28" s="38">
        <v>0</v>
      </c>
      <c r="F28" s="38">
        <v>3</v>
      </c>
      <c r="G28" s="137" t="s">
        <v>170</v>
      </c>
      <c r="H28" s="119" t="s">
        <v>170</v>
      </c>
      <c r="I28" s="119" t="s">
        <v>170</v>
      </c>
      <c r="J28" s="119" t="s">
        <v>170</v>
      </c>
      <c r="K28" s="119" t="s">
        <v>170</v>
      </c>
    </row>
    <row r="29" spans="1:11" s="15" customFormat="1" ht="15.75" customHeight="1" x14ac:dyDescent="0.25">
      <c r="A29" s="133" t="s">
        <v>224</v>
      </c>
      <c r="B29" s="38">
        <v>15</v>
      </c>
      <c r="C29" s="38">
        <v>12</v>
      </c>
      <c r="D29" s="38">
        <v>10</v>
      </c>
      <c r="E29" s="38">
        <v>4</v>
      </c>
      <c r="F29" s="38">
        <v>12</v>
      </c>
      <c r="G29" s="137" t="s">
        <v>170</v>
      </c>
      <c r="H29" s="119" t="s">
        <v>170</v>
      </c>
      <c r="I29" s="119" t="s">
        <v>170</v>
      </c>
      <c r="J29" s="119" t="s">
        <v>170</v>
      </c>
      <c r="K29" s="119" t="s">
        <v>170</v>
      </c>
    </row>
    <row r="30" spans="1:11" s="15" customFormat="1" ht="15.75" customHeight="1" x14ac:dyDescent="0.25">
      <c r="A30" s="133" t="s">
        <v>225</v>
      </c>
      <c r="B30" s="38">
        <v>17</v>
      </c>
      <c r="C30" s="38">
        <v>23</v>
      </c>
      <c r="D30" s="38">
        <v>17</v>
      </c>
      <c r="E30" s="38">
        <v>9</v>
      </c>
      <c r="F30" s="38">
        <v>13</v>
      </c>
      <c r="G30" s="137" t="s">
        <v>170</v>
      </c>
      <c r="H30" s="119" t="s">
        <v>170</v>
      </c>
      <c r="I30" s="119" t="s">
        <v>170</v>
      </c>
      <c r="J30" s="119" t="s">
        <v>170</v>
      </c>
      <c r="K30" s="119" t="s">
        <v>170</v>
      </c>
    </row>
    <row r="31" spans="1:11" s="15" customFormat="1" ht="15.75" customHeight="1" x14ac:dyDescent="0.25">
      <c r="A31" s="133" t="s">
        <v>219</v>
      </c>
      <c r="B31" s="38">
        <v>57</v>
      </c>
      <c r="C31" s="38">
        <v>48</v>
      </c>
      <c r="D31" s="38">
        <v>63</v>
      </c>
      <c r="E31" s="38">
        <v>41</v>
      </c>
      <c r="F31" s="38">
        <v>71</v>
      </c>
      <c r="G31" s="137" t="s">
        <v>170</v>
      </c>
      <c r="H31" s="119" t="s">
        <v>170</v>
      </c>
      <c r="I31" s="119" t="s">
        <v>170</v>
      </c>
      <c r="J31" s="119" t="s">
        <v>170</v>
      </c>
      <c r="K31" s="119" t="s">
        <v>170</v>
      </c>
    </row>
    <row r="32" spans="1:11" s="15" customFormat="1" ht="15.75" customHeight="1" x14ac:dyDescent="0.25">
      <c r="A32" s="133" t="s">
        <v>226</v>
      </c>
      <c r="B32" s="38">
        <v>3</v>
      </c>
      <c r="C32" s="38">
        <v>3</v>
      </c>
      <c r="D32" s="38">
        <v>0</v>
      </c>
      <c r="E32" s="38">
        <v>2</v>
      </c>
      <c r="F32" s="38">
        <v>0</v>
      </c>
      <c r="G32" s="137" t="s">
        <v>170</v>
      </c>
      <c r="H32" s="119" t="s">
        <v>170</v>
      </c>
      <c r="I32" s="119" t="s">
        <v>170</v>
      </c>
      <c r="J32" s="119" t="s">
        <v>170</v>
      </c>
      <c r="K32" s="119" t="s">
        <v>170</v>
      </c>
    </row>
    <row r="33" spans="1:11" s="15" customFormat="1" ht="15.75" customHeight="1" x14ac:dyDescent="0.25">
      <c r="A33" s="133" t="s">
        <v>227</v>
      </c>
      <c r="B33" s="38">
        <v>33</v>
      </c>
      <c r="C33" s="38">
        <v>40</v>
      </c>
      <c r="D33" s="38">
        <v>45</v>
      </c>
      <c r="E33" s="38">
        <v>35</v>
      </c>
      <c r="F33" s="38">
        <v>47</v>
      </c>
      <c r="G33" s="137" t="s">
        <v>170</v>
      </c>
      <c r="H33" s="119" t="s">
        <v>170</v>
      </c>
      <c r="I33" s="119" t="s">
        <v>170</v>
      </c>
      <c r="J33" s="119" t="s">
        <v>170</v>
      </c>
      <c r="K33" s="119" t="s">
        <v>170</v>
      </c>
    </row>
    <row r="34" spans="1:11" s="15" customFormat="1" ht="15.75" customHeight="1" x14ac:dyDescent="0.25">
      <c r="A34" s="133" t="s">
        <v>228</v>
      </c>
      <c r="B34" s="38">
        <v>353</v>
      </c>
      <c r="C34" s="38">
        <v>478</v>
      </c>
      <c r="D34" s="38">
        <v>404</v>
      </c>
      <c r="E34" s="38">
        <v>444</v>
      </c>
      <c r="F34" s="38">
        <v>581</v>
      </c>
      <c r="G34" s="137" t="s">
        <v>170</v>
      </c>
      <c r="H34" s="119" t="s">
        <v>170</v>
      </c>
      <c r="I34" s="119" t="s">
        <v>170</v>
      </c>
      <c r="J34" s="119" t="s">
        <v>170</v>
      </c>
      <c r="K34" s="119" t="s">
        <v>170</v>
      </c>
    </row>
    <row r="35" spans="1:11" s="15" customFormat="1" ht="15.75" customHeight="1" x14ac:dyDescent="0.25">
      <c r="A35" s="55" t="s">
        <v>229</v>
      </c>
      <c r="B35" s="38"/>
      <c r="C35" s="38"/>
      <c r="D35" s="38"/>
      <c r="E35" s="38"/>
      <c r="F35" s="38"/>
      <c r="G35" s="39"/>
      <c r="H35" s="39"/>
      <c r="I35" s="39"/>
      <c r="J35" s="39"/>
      <c r="K35" s="39"/>
    </row>
    <row r="36" spans="1:11" ht="15.75" x14ac:dyDescent="0.25">
      <c r="A36" s="55" t="s">
        <v>154</v>
      </c>
    </row>
    <row r="37" spans="1:11" ht="15.75" x14ac:dyDescent="0.25">
      <c r="A37" s="23" t="s">
        <v>85</v>
      </c>
    </row>
    <row r="38" spans="1:11" ht="15.75" x14ac:dyDescent="0.25">
      <c r="A38" s="58" t="s">
        <v>198</v>
      </c>
    </row>
    <row r="39" spans="1:11" ht="15.75" x14ac:dyDescent="0.2">
      <c r="A39" s="59" t="s">
        <v>199</v>
      </c>
    </row>
    <row r="40" spans="1:11" ht="15.75" x14ac:dyDescent="0.25">
      <c r="A40" s="58" t="s">
        <v>3</v>
      </c>
    </row>
    <row r="41" spans="1:11" ht="15.75" x14ac:dyDescent="0.2">
      <c r="A41" s="59" t="s">
        <v>4</v>
      </c>
    </row>
    <row r="42" spans="1:11" ht="15.75" x14ac:dyDescent="0.25">
      <c r="A42" s="57" t="s">
        <v>5</v>
      </c>
    </row>
  </sheetData>
  <sheetProtection algorithmName="SHA-512" hashValue="XlqfBF+mEVlsnmzNt0Xa+evDZwe32wtm7PGy1Lgp9IXhJbWAa1znR8Vp1p7IkoCJYcdV2mw9QErBgCy5wFOorQ==" saltValue="VA+tMqbiCLhy282xzOdklQ==" spinCount="100000" sheet="1" objects="1" scenarios="1"/>
  <hyperlinks>
    <hyperlink ref="A42" location="'Table of Contents'!A1" display="Click here to return to the Table of Contents" xr:uid="{52A48903-E685-467D-B369-5126875A353B}"/>
  </hyperlinks>
  <printOptions horizontalCentered="1"/>
  <pageMargins left="0.4" right="0.4" top="0.3" bottom="0.1" header="0.3" footer="0"/>
  <pageSetup scale="66" orientation="portrait" r:id="rId1"/>
  <headerFooter alignWithMargins="0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0562A-1767-469E-BD40-6A5B6040D5A4}">
  <sheetPr codeName="Sheet10">
    <pageSetUpPr fitToPage="1"/>
  </sheetPr>
  <dimension ref="A1:P72"/>
  <sheetViews>
    <sheetView zoomScaleNormal="100" workbookViewId="0"/>
  </sheetViews>
  <sheetFormatPr defaultColWidth="9.140625" defaultRowHeight="12.75" x14ac:dyDescent="0.2"/>
  <cols>
    <col min="1" max="1" width="23.7109375" style="25" customWidth="1"/>
    <col min="2" max="11" width="10.7109375" style="25" customWidth="1"/>
    <col min="12" max="14" width="9.140625" style="25"/>
    <col min="15" max="15" width="9.140625" style="25" customWidth="1"/>
    <col min="16" max="16384" width="9.140625" style="25"/>
  </cols>
  <sheetData>
    <row r="1" spans="1:16" s="48" customFormat="1" ht="24" customHeight="1" x14ac:dyDescent="0.25">
      <c r="A1" s="168" t="s">
        <v>230</v>
      </c>
      <c r="B1" s="28"/>
      <c r="C1" s="28"/>
      <c r="D1" s="28"/>
      <c r="E1" s="28"/>
      <c r="F1" s="28"/>
      <c r="G1" s="28"/>
      <c r="H1" s="28"/>
      <c r="I1" s="28"/>
      <c r="J1" s="28"/>
      <c r="K1" s="28"/>
      <c r="P1" s="5" t="s">
        <v>7</v>
      </c>
    </row>
    <row r="2" spans="1:16" s="48" customFormat="1" ht="22.5" customHeight="1" x14ac:dyDescent="0.25">
      <c r="A2" s="168" t="s">
        <v>231</v>
      </c>
      <c r="B2" s="28"/>
      <c r="C2" s="28"/>
      <c r="D2" s="28"/>
      <c r="E2" s="28"/>
      <c r="F2" s="28"/>
      <c r="G2" s="28"/>
      <c r="H2" s="28"/>
      <c r="I2" s="28"/>
      <c r="J2" s="28"/>
      <c r="K2" s="28"/>
      <c r="P2" s="5"/>
    </row>
    <row r="3" spans="1:16" ht="38.1" customHeight="1" thickBot="1" x14ac:dyDescent="0.35">
      <c r="A3" s="122" t="s">
        <v>87</v>
      </c>
      <c r="B3" s="7" t="s">
        <v>9</v>
      </c>
      <c r="C3" s="8" t="s">
        <v>10</v>
      </c>
      <c r="D3" s="8" t="s">
        <v>11</v>
      </c>
      <c r="E3" s="8" t="s">
        <v>12</v>
      </c>
      <c r="F3" s="8" t="s">
        <v>13</v>
      </c>
      <c r="G3" s="107" t="s">
        <v>14</v>
      </c>
      <c r="H3" s="8" t="s">
        <v>15</v>
      </c>
      <c r="I3" s="8" t="s">
        <v>16</v>
      </c>
      <c r="J3" s="8" t="s">
        <v>17</v>
      </c>
      <c r="K3" s="8" t="s">
        <v>18</v>
      </c>
      <c r="N3" s="56"/>
    </row>
    <row r="4" spans="1:16" s="15" customFormat="1" ht="18" customHeight="1" x14ac:dyDescent="0.25">
      <c r="A4" s="123" t="s">
        <v>20</v>
      </c>
      <c r="B4" s="12">
        <v>83918</v>
      </c>
      <c r="C4" s="12">
        <v>87861</v>
      </c>
      <c r="D4" s="12">
        <v>86872</v>
      </c>
      <c r="E4" s="12">
        <v>64982</v>
      </c>
      <c r="F4" s="12">
        <v>65669</v>
      </c>
      <c r="G4" s="108">
        <v>3022.3098373801981</v>
      </c>
      <c r="H4" s="121">
        <v>3182.4305134921092</v>
      </c>
      <c r="I4" s="121">
        <v>3164.2439107201972</v>
      </c>
      <c r="J4" s="121">
        <v>2376.4181773077612</v>
      </c>
      <c r="K4" s="121">
        <v>2423.9565879477054</v>
      </c>
    </row>
    <row r="5" spans="1:16" s="15" customFormat="1" ht="15" customHeight="1" x14ac:dyDescent="0.25">
      <c r="A5" s="124" t="s">
        <v>22</v>
      </c>
      <c r="B5" s="17">
        <v>3115</v>
      </c>
      <c r="C5" s="17">
        <v>3398</v>
      </c>
      <c r="D5" s="17">
        <v>3204</v>
      </c>
      <c r="E5" s="17">
        <v>2463</v>
      </c>
      <c r="F5" s="17">
        <v>2382</v>
      </c>
      <c r="G5" s="109">
        <v>2807.227719251563</v>
      </c>
      <c r="H5" s="102">
        <v>3044.5250858370955</v>
      </c>
      <c r="I5" s="102">
        <v>2846.0542026901521</v>
      </c>
      <c r="J5" s="102">
        <v>2184.5362239347633</v>
      </c>
      <c r="K5" s="102">
        <v>2143.2487715137959</v>
      </c>
    </row>
    <row r="6" spans="1:16" s="15" customFormat="1" ht="16.5" customHeight="1" x14ac:dyDescent="0.25">
      <c r="A6" s="125" t="s">
        <v>23</v>
      </c>
      <c r="B6" s="17">
        <v>296</v>
      </c>
      <c r="C6" s="17">
        <v>290</v>
      </c>
      <c r="D6" s="17">
        <v>274</v>
      </c>
      <c r="E6" s="17">
        <v>166</v>
      </c>
      <c r="F6" s="17">
        <v>169</v>
      </c>
      <c r="G6" s="109">
        <v>1626.4570118051752</v>
      </c>
      <c r="H6" s="102">
        <v>1583.9883299818978</v>
      </c>
      <c r="I6" s="102">
        <v>1488.8772072798081</v>
      </c>
      <c r="J6" s="102">
        <v>901.94088800686677</v>
      </c>
      <c r="K6" s="102">
        <v>931.63493307140027</v>
      </c>
    </row>
    <row r="7" spans="1:16" s="15" customFormat="1" ht="15" customHeight="1" x14ac:dyDescent="0.25">
      <c r="A7" s="124" t="s">
        <v>24</v>
      </c>
      <c r="B7" s="17" t="s">
        <v>94</v>
      </c>
      <c r="C7" s="17" t="s">
        <v>94</v>
      </c>
      <c r="D7" s="17" t="s">
        <v>94</v>
      </c>
      <c r="E7" s="17">
        <v>0</v>
      </c>
      <c r="F7" s="17" t="s">
        <v>94</v>
      </c>
      <c r="G7" s="109" t="s">
        <v>94</v>
      </c>
      <c r="H7" s="102" t="s">
        <v>94</v>
      </c>
      <c r="I7" s="102" t="s">
        <v>94</v>
      </c>
      <c r="J7" s="102">
        <v>0</v>
      </c>
      <c r="K7" s="102" t="s">
        <v>94</v>
      </c>
    </row>
    <row r="8" spans="1:16" s="15" customFormat="1" ht="15" customHeight="1" x14ac:dyDescent="0.25">
      <c r="A8" s="124" t="s">
        <v>25</v>
      </c>
      <c r="B8" s="17" t="s">
        <v>94</v>
      </c>
      <c r="C8" s="17" t="s">
        <v>94</v>
      </c>
      <c r="D8" s="17" t="s">
        <v>94</v>
      </c>
      <c r="E8" s="17" t="s">
        <v>94</v>
      </c>
      <c r="F8" s="17" t="s">
        <v>94</v>
      </c>
      <c r="G8" s="109" t="s">
        <v>94</v>
      </c>
      <c r="H8" s="102" t="s">
        <v>94</v>
      </c>
      <c r="I8" s="102" t="s">
        <v>94</v>
      </c>
      <c r="J8" s="102" t="s">
        <v>94</v>
      </c>
      <c r="K8" s="102" t="s">
        <v>94</v>
      </c>
    </row>
    <row r="9" spans="1:16" s="15" customFormat="1" ht="15" customHeight="1" x14ac:dyDescent="0.25">
      <c r="A9" s="124" t="s">
        <v>26</v>
      </c>
      <c r="B9" s="17">
        <v>620</v>
      </c>
      <c r="C9" s="17">
        <v>674</v>
      </c>
      <c r="D9" s="17">
        <v>685</v>
      </c>
      <c r="E9" s="17">
        <v>518</v>
      </c>
      <c r="F9" s="17">
        <v>468</v>
      </c>
      <c r="G9" s="109">
        <v>2867.1507071693545</v>
      </c>
      <c r="H9" s="102">
        <v>3097.9742730922894</v>
      </c>
      <c r="I9" s="102">
        <v>3243.8843238244303</v>
      </c>
      <c r="J9" s="102">
        <v>2634.8174270303321</v>
      </c>
      <c r="K9" s="102">
        <v>2501.0080773876966</v>
      </c>
    </row>
    <row r="10" spans="1:16" s="15" customFormat="1" ht="15" customHeight="1" x14ac:dyDescent="0.25">
      <c r="A10" s="124" t="s">
        <v>27</v>
      </c>
      <c r="B10" s="17" t="s">
        <v>94</v>
      </c>
      <c r="C10" s="17" t="s">
        <v>94</v>
      </c>
      <c r="D10" s="17" t="s">
        <v>94</v>
      </c>
      <c r="E10" s="17" t="s">
        <v>94</v>
      </c>
      <c r="F10" s="17" t="s">
        <v>94</v>
      </c>
      <c r="G10" s="109" t="s">
        <v>94</v>
      </c>
      <c r="H10" s="102" t="s">
        <v>94</v>
      </c>
      <c r="I10" s="102" t="s">
        <v>94</v>
      </c>
      <c r="J10" s="102" t="s">
        <v>94</v>
      </c>
      <c r="K10" s="102" t="s">
        <v>94</v>
      </c>
    </row>
    <row r="11" spans="1:16" s="15" customFormat="1" ht="15" customHeight="1" x14ac:dyDescent="0.25">
      <c r="A11" s="124" t="s">
        <v>28</v>
      </c>
      <c r="B11" s="17" t="s">
        <v>94</v>
      </c>
      <c r="C11" s="17" t="s">
        <v>94</v>
      </c>
      <c r="D11" s="17" t="s">
        <v>94</v>
      </c>
      <c r="E11" s="17" t="s">
        <v>94</v>
      </c>
      <c r="F11" s="17" t="s">
        <v>94</v>
      </c>
      <c r="G11" s="109" t="s">
        <v>94</v>
      </c>
      <c r="H11" s="102" t="s">
        <v>94</v>
      </c>
      <c r="I11" s="102" t="s">
        <v>94</v>
      </c>
      <c r="J11" s="102" t="s">
        <v>94</v>
      </c>
      <c r="K11" s="102" t="s">
        <v>94</v>
      </c>
    </row>
    <row r="12" spans="1:16" s="15" customFormat="1" ht="15" customHeight="1" x14ac:dyDescent="0.25">
      <c r="A12" s="126" t="s">
        <v>29</v>
      </c>
      <c r="B12" s="17">
        <v>2421</v>
      </c>
      <c r="C12" s="17">
        <v>2517</v>
      </c>
      <c r="D12" s="17">
        <v>2394</v>
      </c>
      <c r="E12" s="17">
        <v>1821</v>
      </c>
      <c r="F12" s="17">
        <v>1922</v>
      </c>
      <c r="G12" s="109">
        <v>3551.5214000028036</v>
      </c>
      <c r="H12" s="102">
        <v>3703.0455899732428</v>
      </c>
      <c r="I12" s="102">
        <v>3539.8039775568564</v>
      </c>
      <c r="J12" s="102">
        <v>2697.9403991539921</v>
      </c>
      <c r="K12" s="102">
        <v>2872.6527241228468</v>
      </c>
    </row>
    <row r="13" spans="1:16" s="15" customFormat="1" ht="15" customHeight="1" x14ac:dyDescent="0.25">
      <c r="A13" s="124" t="s">
        <v>30</v>
      </c>
      <c r="B13" s="17" t="s">
        <v>94</v>
      </c>
      <c r="C13" s="17" t="s">
        <v>94</v>
      </c>
      <c r="D13" s="17" t="s">
        <v>94</v>
      </c>
      <c r="E13" s="17" t="s">
        <v>94</v>
      </c>
      <c r="F13" s="17" t="s">
        <v>94</v>
      </c>
      <c r="G13" s="109" t="s">
        <v>94</v>
      </c>
      <c r="H13" s="102" t="s">
        <v>94</v>
      </c>
      <c r="I13" s="102" t="s">
        <v>94</v>
      </c>
      <c r="J13" s="102" t="s">
        <v>94</v>
      </c>
      <c r="K13" s="102" t="s">
        <v>94</v>
      </c>
    </row>
    <row r="14" spans="1:16" s="15" customFormat="1" ht="15" customHeight="1" x14ac:dyDescent="0.25">
      <c r="A14" s="124" t="s">
        <v>31</v>
      </c>
      <c r="B14" s="17">
        <v>201</v>
      </c>
      <c r="C14" s="17">
        <v>196</v>
      </c>
      <c r="D14" s="17">
        <v>203</v>
      </c>
      <c r="E14" s="17">
        <v>148</v>
      </c>
      <c r="F14" s="17">
        <v>153</v>
      </c>
      <c r="G14" s="109">
        <v>1601.9242254052836</v>
      </c>
      <c r="H14" s="102">
        <v>1540.9569724506982</v>
      </c>
      <c r="I14" s="102">
        <v>1606.1916863249926</v>
      </c>
      <c r="J14" s="102">
        <v>1159.1231998655032</v>
      </c>
      <c r="K14" s="102">
        <v>1205.5890509825724</v>
      </c>
    </row>
    <row r="15" spans="1:16" s="15" customFormat="1" ht="15" customHeight="1" x14ac:dyDescent="0.25">
      <c r="A15" s="124" t="s">
        <v>32</v>
      </c>
      <c r="B15" s="17">
        <v>3156</v>
      </c>
      <c r="C15" s="17">
        <v>3110</v>
      </c>
      <c r="D15" s="17">
        <v>3127</v>
      </c>
      <c r="E15" s="17">
        <v>2275</v>
      </c>
      <c r="F15" s="17">
        <v>2549</v>
      </c>
      <c r="G15" s="109">
        <v>3852.8318204884108</v>
      </c>
      <c r="H15" s="102">
        <v>3796.852558523462</v>
      </c>
      <c r="I15" s="102">
        <v>3815.1122180981993</v>
      </c>
      <c r="J15" s="102">
        <v>2773.4006962416911</v>
      </c>
      <c r="K15" s="102">
        <v>3111.2631683147652</v>
      </c>
    </row>
    <row r="16" spans="1:16" s="15" customFormat="1" ht="15" customHeight="1" x14ac:dyDescent="0.25">
      <c r="A16" s="124" t="s">
        <v>33</v>
      </c>
      <c r="B16" s="17" t="s">
        <v>94</v>
      </c>
      <c r="C16" s="17" t="s">
        <v>94</v>
      </c>
      <c r="D16" s="17" t="s">
        <v>94</v>
      </c>
      <c r="E16" s="17" t="s">
        <v>94</v>
      </c>
      <c r="F16" s="17" t="s">
        <v>94</v>
      </c>
      <c r="G16" s="109" t="s">
        <v>94</v>
      </c>
      <c r="H16" s="102" t="s">
        <v>94</v>
      </c>
      <c r="I16" s="102" t="s">
        <v>94</v>
      </c>
      <c r="J16" s="102" t="s">
        <v>94</v>
      </c>
      <c r="K16" s="102" t="s">
        <v>94</v>
      </c>
    </row>
    <row r="17" spans="1:11" s="15" customFormat="1" ht="15" customHeight="1" x14ac:dyDescent="0.25">
      <c r="A17" s="126" t="s">
        <v>34</v>
      </c>
      <c r="B17" s="17">
        <v>316</v>
      </c>
      <c r="C17" s="17">
        <v>359</v>
      </c>
      <c r="D17" s="17">
        <v>355</v>
      </c>
      <c r="E17" s="17">
        <v>174</v>
      </c>
      <c r="F17" s="17">
        <v>160</v>
      </c>
      <c r="G17" s="109">
        <v>2886.854356067653</v>
      </c>
      <c r="H17" s="102">
        <v>3258.8231220828152</v>
      </c>
      <c r="I17" s="102">
        <v>3204.6784402092635</v>
      </c>
      <c r="J17" s="102">
        <v>1563.5639116724117</v>
      </c>
      <c r="K17" s="102">
        <v>1439.9135469314838</v>
      </c>
    </row>
    <row r="18" spans="1:11" s="15" customFormat="1" ht="15" customHeight="1" x14ac:dyDescent="0.25">
      <c r="A18" s="124" t="s">
        <v>35</v>
      </c>
      <c r="B18" s="17">
        <v>470</v>
      </c>
      <c r="C18" s="17">
        <v>506</v>
      </c>
      <c r="D18" s="17">
        <v>488</v>
      </c>
      <c r="E18" s="17">
        <v>299</v>
      </c>
      <c r="F18" s="17">
        <v>333</v>
      </c>
      <c r="G18" s="109">
        <v>3565.4055112608921</v>
      </c>
      <c r="H18" s="102">
        <v>3891.5802917256947</v>
      </c>
      <c r="I18" s="102">
        <v>3785.6650058238502</v>
      </c>
      <c r="J18" s="102">
        <v>2359.8938248084169</v>
      </c>
      <c r="K18" s="102">
        <v>2658.7802496017543</v>
      </c>
    </row>
    <row r="19" spans="1:11" s="15" customFormat="1" ht="15" customHeight="1" x14ac:dyDescent="0.25">
      <c r="A19" s="124" t="s">
        <v>36</v>
      </c>
      <c r="B19" s="17" t="s">
        <v>94</v>
      </c>
      <c r="C19" s="17" t="s">
        <v>94</v>
      </c>
      <c r="D19" s="17" t="s">
        <v>94</v>
      </c>
      <c r="E19" s="17" t="s">
        <v>94</v>
      </c>
      <c r="F19" s="17" t="s">
        <v>94</v>
      </c>
      <c r="G19" s="109" t="s">
        <v>94</v>
      </c>
      <c r="H19" s="102" t="s">
        <v>94</v>
      </c>
      <c r="I19" s="102" t="s">
        <v>94</v>
      </c>
      <c r="J19" s="102" t="s">
        <v>94</v>
      </c>
      <c r="K19" s="102" t="s">
        <v>94</v>
      </c>
    </row>
    <row r="20" spans="1:11" s="15" customFormat="1" ht="15" customHeight="1" x14ac:dyDescent="0.25">
      <c r="A20" s="124" t="s">
        <v>37</v>
      </c>
      <c r="B20" s="17">
        <v>2663</v>
      </c>
      <c r="C20" s="17">
        <v>2679</v>
      </c>
      <c r="D20" s="17">
        <v>2577</v>
      </c>
      <c r="E20" s="17">
        <v>2059</v>
      </c>
      <c r="F20" s="17">
        <v>2205</v>
      </c>
      <c r="G20" s="109">
        <v>3822.7973376414761</v>
      </c>
      <c r="H20" s="102">
        <v>3841.7156584601662</v>
      </c>
      <c r="I20" s="102">
        <v>3692.7641665678493</v>
      </c>
      <c r="J20" s="102">
        <v>2956.4713615436426</v>
      </c>
      <c r="K20" s="102">
        <v>3160.7439578221347</v>
      </c>
    </row>
    <row r="21" spans="1:11" s="15" customFormat="1" ht="15" customHeight="1" x14ac:dyDescent="0.25">
      <c r="A21" s="124" t="s">
        <v>38</v>
      </c>
      <c r="B21" s="17">
        <v>433</v>
      </c>
      <c r="C21" s="17">
        <v>414</v>
      </c>
      <c r="D21" s="17">
        <v>493</v>
      </c>
      <c r="E21" s="17">
        <v>368</v>
      </c>
      <c r="F21" s="17">
        <v>403</v>
      </c>
      <c r="G21" s="109">
        <v>3865.3192761449195</v>
      </c>
      <c r="H21" s="102">
        <v>3669.8954494402069</v>
      </c>
      <c r="I21" s="102">
        <v>4346.6399625403874</v>
      </c>
      <c r="J21" s="102">
        <v>3171.8149967153495</v>
      </c>
      <c r="K21" s="102">
        <v>3419.8227720603354</v>
      </c>
    </row>
    <row r="22" spans="1:11" s="15" customFormat="1" ht="15" customHeight="1" x14ac:dyDescent="0.25">
      <c r="A22" s="124" t="s">
        <v>39</v>
      </c>
      <c r="B22" s="17" t="s">
        <v>94</v>
      </c>
      <c r="C22" s="17" t="s">
        <v>94</v>
      </c>
      <c r="D22" s="17" t="s">
        <v>94</v>
      </c>
      <c r="E22" s="17" t="s">
        <v>94</v>
      </c>
      <c r="F22" s="17" t="s">
        <v>94</v>
      </c>
      <c r="G22" s="109" t="s">
        <v>94</v>
      </c>
      <c r="H22" s="102" t="s">
        <v>94</v>
      </c>
      <c r="I22" s="102" t="s">
        <v>94</v>
      </c>
      <c r="J22" s="102" t="s">
        <v>94</v>
      </c>
      <c r="K22" s="102" t="s">
        <v>94</v>
      </c>
    </row>
    <row r="23" spans="1:11" s="15" customFormat="1" ht="15" customHeight="1" x14ac:dyDescent="0.25">
      <c r="A23" s="124" t="s">
        <v>40</v>
      </c>
      <c r="B23" s="17" t="s">
        <v>94</v>
      </c>
      <c r="C23" s="17" t="s">
        <v>94</v>
      </c>
      <c r="D23" s="17" t="s">
        <v>94</v>
      </c>
      <c r="E23" s="17" t="s">
        <v>94</v>
      </c>
      <c r="F23" s="17" t="s">
        <v>94</v>
      </c>
      <c r="G23" s="109" t="s">
        <v>94</v>
      </c>
      <c r="H23" s="102" t="s">
        <v>94</v>
      </c>
      <c r="I23" s="102" t="s">
        <v>94</v>
      </c>
      <c r="J23" s="102" t="s">
        <v>94</v>
      </c>
      <c r="K23" s="102" t="s">
        <v>94</v>
      </c>
    </row>
    <row r="24" spans="1:11" s="15" customFormat="1" ht="15" customHeight="1" x14ac:dyDescent="0.25">
      <c r="A24" s="124" t="s">
        <v>41</v>
      </c>
      <c r="B24" s="17">
        <v>22609</v>
      </c>
      <c r="C24" s="17">
        <v>23222</v>
      </c>
      <c r="D24" s="17">
        <v>23446</v>
      </c>
      <c r="E24" s="17">
        <v>17290</v>
      </c>
      <c r="F24" s="17">
        <v>17075</v>
      </c>
      <c r="G24" s="109">
        <v>3139.2528146832483</v>
      </c>
      <c r="H24" s="102">
        <v>3281.244028438035</v>
      </c>
      <c r="I24" s="102">
        <v>3367.9400698998679</v>
      </c>
      <c r="J24" s="102">
        <v>2522.8842112549523</v>
      </c>
      <c r="K24" s="102">
        <v>2534.2009181711182</v>
      </c>
    </row>
    <row r="25" spans="1:11" s="15" customFormat="1" ht="16.5" customHeight="1" x14ac:dyDescent="0.25">
      <c r="A25" s="125" t="s">
        <v>42</v>
      </c>
      <c r="B25" s="17">
        <v>1597</v>
      </c>
      <c r="C25" s="17">
        <v>1382</v>
      </c>
      <c r="D25" s="17">
        <v>1277</v>
      </c>
      <c r="E25" s="17">
        <v>851</v>
      </c>
      <c r="F25" s="17">
        <v>886</v>
      </c>
      <c r="G25" s="109">
        <v>4119.8877612918104</v>
      </c>
      <c r="H25" s="102">
        <v>3576.2329753869967</v>
      </c>
      <c r="I25" s="102">
        <v>3316.7279839951343</v>
      </c>
      <c r="J25" s="102">
        <v>2219.4503404322586</v>
      </c>
      <c r="K25" s="102">
        <v>2340.4935692120621</v>
      </c>
    </row>
    <row r="26" spans="1:11" s="15" customFormat="1" ht="16.5" customHeight="1" x14ac:dyDescent="0.25">
      <c r="A26" s="125" t="s">
        <v>43</v>
      </c>
      <c r="B26" s="17">
        <v>225</v>
      </c>
      <c r="C26" s="17">
        <v>217</v>
      </c>
      <c r="D26" s="17">
        <v>235</v>
      </c>
      <c r="E26" s="17">
        <v>92</v>
      </c>
      <c r="F26" s="17">
        <v>137</v>
      </c>
      <c r="G26" s="109">
        <v>2636.5173200487366</v>
      </c>
      <c r="H26" s="102">
        <v>2537.6545411396128</v>
      </c>
      <c r="I26" s="102">
        <v>2738.4742197928808</v>
      </c>
      <c r="J26" s="102">
        <v>1075.8219714195036</v>
      </c>
      <c r="K26" s="102">
        <v>1648.9777050705595</v>
      </c>
    </row>
    <row r="27" spans="1:11" s="15" customFormat="1" ht="15" customHeight="1" x14ac:dyDescent="0.25">
      <c r="A27" s="124" t="s">
        <v>44</v>
      </c>
      <c r="B27" s="17">
        <v>351</v>
      </c>
      <c r="C27" s="17">
        <v>403</v>
      </c>
      <c r="D27" s="17">
        <v>420</v>
      </c>
      <c r="E27" s="17">
        <v>275</v>
      </c>
      <c r="F27" s="17">
        <v>348</v>
      </c>
      <c r="G27" s="109">
        <v>2966.7976884059044</v>
      </c>
      <c r="H27" s="102">
        <v>3377.7962368863691</v>
      </c>
      <c r="I27" s="102">
        <v>3529.8586029190992</v>
      </c>
      <c r="J27" s="102">
        <v>2286.1120826014899</v>
      </c>
      <c r="K27" s="102">
        <v>2908.9990641912791</v>
      </c>
    </row>
    <row r="28" spans="1:11" s="15" customFormat="1" ht="15" customHeight="1" x14ac:dyDescent="0.25">
      <c r="A28" s="124" t="s">
        <v>45</v>
      </c>
      <c r="B28" s="17">
        <v>299</v>
      </c>
      <c r="C28" s="17">
        <v>294</v>
      </c>
      <c r="D28" s="17">
        <v>315</v>
      </c>
      <c r="E28" s="17">
        <v>194</v>
      </c>
      <c r="F28" s="17">
        <v>228</v>
      </c>
      <c r="G28" s="109">
        <v>2306.4806520219877</v>
      </c>
      <c r="H28" s="102">
        <v>2222.1672277828861</v>
      </c>
      <c r="I28" s="102">
        <v>2312.2366102852548</v>
      </c>
      <c r="J28" s="102">
        <v>1386.2885881414297</v>
      </c>
      <c r="K28" s="102">
        <v>1617.9613416947068</v>
      </c>
    </row>
    <row r="29" spans="1:11" s="15" customFormat="1" ht="15" customHeight="1" x14ac:dyDescent="0.25">
      <c r="A29" s="124" t="s">
        <v>46</v>
      </c>
      <c r="B29" s="17" t="s">
        <v>94</v>
      </c>
      <c r="C29" s="17" t="s">
        <v>94</v>
      </c>
      <c r="D29" s="17" t="s">
        <v>94</v>
      </c>
      <c r="E29" s="17" t="s">
        <v>94</v>
      </c>
      <c r="F29" s="17" t="s">
        <v>94</v>
      </c>
      <c r="G29" s="109" t="s">
        <v>94</v>
      </c>
      <c r="H29" s="102" t="s">
        <v>94</v>
      </c>
      <c r="I29" s="102" t="s">
        <v>94</v>
      </c>
      <c r="J29" s="102" t="s">
        <v>94</v>
      </c>
      <c r="K29" s="102" t="s">
        <v>94</v>
      </c>
    </row>
    <row r="30" spans="1:11" s="15" customFormat="1" ht="15" customHeight="1" x14ac:dyDescent="0.25">
      <c r="A30" s="124" t="s">
        <v>47</v>
      </c>
      <c r="B30" s="17" t="s">
        <v>94</v>
      </c>
      <c r="C30" s="17" t="s">
        <v>94</v>
      </c>
      <c r="D30" s="17" t="s">
        <v>94</v>
      </c>
      <c r="E30" s="17" t="s">
        <v>94</v>
      </c>
      <c r="F30" s="17" t="s">
        <v>94</v>
      </c>
      <c r="G30" s="109" t="s">
        <v>94</v>
      </c>
      <c r="H30" s="102" t="s">
        <v>94</v>
      </c>
      <c r="I30" s="102" t="s">
        <v>94</v>
      </c>
      <c r="J30" s="102" t="s">
        <v>94</v>
      </c>
      <c r="K30" s="102" t="s">
        <v>94</v>
      </c>
    </row>
    <row r="31" spans="1:11" s="15" customFormat="1" ht="15" customHeight="1" x14ac:dyDescent="0.25">
      <c r="A31" s="124" t="s">
        <v>48</v>
      </c>
      <c r="B31" s="17">
        <v>420</v>
      </c>
      <c r="C31" s="17">
        <v>700</v>
      </c>
      <c r="D31" s="17">
        <v>744</v>
      </c>
      <c r="E31" s="17">
        <v>520</v>
      </c>
      <c r="F31" s="17">
        <v>430</v>
      </c>
      <c r="G31" s="109">
        <v>1766.7572886653388</v>
      </c>
      <c r="H31" s="102">
        <v>2942.5381123537636</v>
      </c>
      <c r="I31" s="102">
        <v>3105.8008365381297</v>
      </c>
      <c r="J31" s="102">
        <v>2154.115096394602</v>
      </c>
      <c r="K31" s="102">
        <v>1782.6890066410554</v>
      </c>
    </row>
    <row r="32" spans="1:11" s="15" customFormat="1" ht="15" customHeight="1" x14ac:dyDescent="0.25">
      <c r="A32" s="124" t="s">
        <v>49</v>
      </c>
      <c r="B32" s="17" t="s">
        <v>94</v>
      </c>
      <c r="C32" s="17" t="s">
        <v>94</v>
      </c>
      <c r="D32" s="17" t="s">
        <v>94</v>
      </c>
      <c r="E32" s="17" t="s">
        <v>94</v>
      </c>
      <c r="F32" s="17" t="s">
        <v>94</v>
      </c>
      <c r="G32" s="109" t="s">
        <v>94</v>
      </c>
      <c r="H32" s="102" t="s">
        <v>94</v>
      </c>
      <c r="I32" s="102" t="s">
        <v>94</v>
      </c>
      <c r="J32" s="102" t="s">
        <v>94</v>
      </c>
      <c r="K32" s="102" t="s">
        <v>94</v>
      </c>
    </row>
    <row r="33" spans="1:11" s="15" customFormat="1" ht="15" customHeight="1" x14ac:dyDescent="0.25">
      <c r="A33" s="124" t="s">
        <v>50</v>
      </c>
      <c r="B33" s="17" t="s">
        <v>94</v>
      </c>
      <c r="C33" s="17" t="s">
        <v>94</v>
      </c>
      <c r="D33" s="17" t="s">
        <v>94</v>
      </c>
      <c r="E33" s="17" t="s">
        <v>94</v>
      </c>
      <c r="F33" s="17" t="s">
        <v>94</v>
      </c>
      <c r="G33" s="109" t="s">
        <v>94</v>
      </c>
      <c r="H33" s="102" t="s">
        <v>94</v>
      </c>
      <c r="I33" s="102" t="s">
        <v>94</v>
      </c>
      <c r="J33" s="102" t="s">
        <v>94</v>
      </c>
      <c r="K33" s="102" t="s">
        <v>94</v>
      </c>
    </row>
    <row r="34" spans="1:11" s="15" customFormat="1" ht="15" customHeight="1" x14ac:dyDescent="0.25">
      <c r="A34" s="124" t="s">
        <v>51</v>
      </c>
      <c r="B34" s="17">
        <v>903</v>
      </c>
      <c r="C34" s="17">
        <v>960</v>
      </c>
      <c r="D34" s="17">
        <v>974</v>
      </c>
      <c r="E34" s="17">
        <v>756</v>
      </c>
      <c r="F34" s="17">
        <v>894</v>
      </c>
      <c r="G34" s="109">
        <v>2935.5527817324432</v>
      </c>
      <c r="H34" s="102">
        <v>3109.2833440840532</v>
      </c>
      <c r="I34" s="102">
        <v>3129.129317004476</v>
      </c>
      <c r="J34" s="102">
        <v>2424.0183435747795</v>
      </c>
      <c r="K34" s="102">
        <v>2848.4951473664646</v>
      </c>
    </row>
    <row r="35" spans="1:11" s="15" customFormat="1" ht="15" customHeight="1" x14ac:dyDescent="0.25">
      <c r="A35" s="124" t="s">
        <v>52</v>
      </c>
      <c r="B35" s="17">
        <v>226</v>
      </c>
      <c r="C35" s="17">
        <v>228</v>
      </c>
      <c r="D35" s="17">
        <v>241</v>
      </c>
      <c r="E35" s="17">
        <v>182</v>
      </c>
      <c r="F35" s="17">
        <v>176</v>
      </c>
      <c r="G35" s="109">
        <v>2461.3270921838125</v>
      </c>
      <c r="H35" s="102">
        <v>2481.730353511261</v>
      </c>
      <c r="I35" s="102">
        <v>2663.3336947163239</v>
      </c>
      <c r="J35" s="102">
        <v>2036.9204834947882</v>
      </c>
      <c r="K35" s="102">
        <v>1980.9164842605248</v>
      </c>
    </row>
    <row r="36" spans="1:11" s="15" customFormat="1" ht="15" customHeight="1" x14ac:dyDescent="0.25">
      <c r="A36" s="124" t="s">
        <v>53</v>
      </c>
      <c r="B36" s="17">
        <v>85</v>
      </c>
      <c r="C36" s="17">
        <v>88</v>
      </c>
      <c r="D36" s="17">
        <v>87</v>
      </c>
      <c r="E36" s="17">
        <v>59</v>
      </c>
      <c r="F36" s="17">
        <v>69</v>
      </c>
      <c r="G36" s="109">
        <v>1430.7884324081022</v>
      </c>
      <c r="H36" s="102">
        <v>1519.3624844121744</v>
      </c>
      <c r="I36" s="102">
        <v>1540.6825388540956</v>
      </c>
      <c r="J36" s="102">
        <v>1065.9957800303398</v>
      </c>
      <c r="K36" s="102">
        <v>1280.1114864355736</v>
      </c>
    </row>
    <row r="37" spans="1:11" s="15" customFormat="1" ht="15" customHeight="1" x14ac:dyDescent="0.25">
      <c r="A37" s="124" t="s">
        <v>54</v>
      </c>
      <c r="B37" s="17">
        <v>5547</v>
      </c>
      <c r="C37" s="17">
        <v>5496</v>
      </c>
      <c r="D37" s="17">
        <v>5283</v>
      </c>
      <c r="E37" s="17">
        <v>4304</v>
      </c>
      <c r="F37" s="17">
        <v>4206</v>
      </c>
      <c r="G37" s="109">
        <v>2444.4975207639045</v>
      </c>
      <c r="H37" s="102">
        <v>2450.2771513272623</v>
      </c>
      <c r="I37" s="102">
        <v>2376.5814810615711</v>
      </c>
      <c r="J37" s="102">
        <v>1952.3740137754232</v>
      </c>
      <c r="K37" s="102">
        <v>1940.4722175007898</v>
      </c>
    </row>
    <row r="38" spans="1:11" s="15" customFormat="1" ht="15" customHeight="1" x14ac:dyDescent="0.25">
      <c r="A38" s="124" t="s">
        <v>55</v>
      </c>
      <c r="B38" s="17">
        <v>477</v>
      </c>
      <c r="C38" s="17">
        <v>532</v>
      </c>
      <c r="D38" s="17">
        <v>535</v>
      </c>
      <c r="E38" s="17">
        <v>398</v>
      </c>
      <c r="F38" s="17">
        <v>346</v>
      </c>
      <c r="G38" s="109">
        <v>2065.8815592352644</v>
      </c>
      <c r="H38" s="102">
        <v>2305.421968032224</v>
      </c>
      <c r="I38" s="102">
        <v>2305.335579039614</v>
      </c>
      <c r="J38" s="102">
        <v>1719.0149434467733</v>
      </c>
      <c r="K38" s="102">
        <v>1510.426427586601</v>
      </c>
    </row>
    <row r="39" spans="1:11" s="15" customFormat="1" ht="15" customHeight="1" x14ac:dyDescent="0.25">
      <c r="A39" s="124" t="s">
        <v>56</v>
      </c>
      <c r="B39" s="17" t="s">
        <v>94</v>
      </c>
      <c r="C39" s="17" t="s">
        <v>94</v>
      </c>
      <c r="D39" s="17" t="s">
        <v>94</v>
      </c>
      <c r="E39" s="17" t="s">
        <v>94</v>
      </c>
      <c r="F39" s="17" t="s">
        <v>94</v>
      </c>
      <c r="G39" s="109" t="s">
        <v>94</v>
      </c>
      <c r="H39" s="102" t="s">
        <v>94</v>
      </c>
      <c r="I39" s="102" t="s">
        <v>94</v>
      </c>
      <c r="J39" s="102" t="s">
        <v>94</v>
      </c>
      <c r="K39" s="102" t="s">
        <v>94</v>
      </c>
    </row>
    <row r="40" spans="1:11" s="15" customFormat="1" ht="15" customHeight="1" x14ac:dyDescent="0.25">
      <c r="A40" s="124" t="s">
        <v>57</v>
      </c>
      <c r="B40" s="17">
        <v>4956</v>
      </c>
      <c r="C40" s="17">
        <v>5091</v>
      </c>
      <c r="D40" s="17">
        <v>5331</v>
      </c>
      <c r="E40" s="17">
        <v>4504</v>
      </c>
      <c r="F40" s="17">
        <v>4625</v>
      </c>
      <c r="G40" s="109">
        <v>2790.0370063368305</v>
      </c>
      <c r="H40" s="102">
        <v>2888.3908781417572</v>
      </c>
      <c r="I40" s="102">
        <v>3047.2330166435304</v>
      </c>
      <c r="J40" s="102">
        <v>2584.1447805133571</v>
      </c>
      <c r="K40" s="102">
        <v>2673.7854718517092</v>
      </c>
    </row>
    <row r="41" spans="1:11" s="15" customFormat="1" ht="15" customHeight="1" x14ac:dyDescent="0.25">
      <c r="A41" s="124" t="s">
        <v>58</v>
      </c>
      <c r="B41" s="17">
        <v>4067</v>
      </c>
      <c r="C41" s="17">
        <v>4852</v>
      </c>
      <c r="D41" s="17">
        <v>4341</v>
      </c>
      <c r="E41" s="17">
        <v>2676</v>
      </c>
      <c r="F41" s="17">
        <v>2786</v>
      </c>
      <c r="G41" s="109">
        <v>3579.0748910377397</v>
      </c>
      <c r="H41" s="102">
        <v>4263.8171045710669</v>
      </c>
      <c r="I41" s="102">
        <v>3810.8451430306091</v>
      </c>
      <c r="J41" s="102">
        <v>2342.1333193271957</v>
      </c>
      <c r="K41" s="102">
        <v>2451.8000214207409</v>
      </c>
    </row>
    <row r="42" spans="1:11" s="15" customFormat="1" ht="15" customHeight="1" x14ac:dyDescent="0.25">
      <c r="A42" s="124" t="s">
        <v>59</v>
      </c>
      <c r="B42" s="17" t="s">
        <v>94</v>
      </c>
      <c r="C42" s="17" t="s">
        <v>94</v>
      </c>
      <c r="D42" s="17" t="s">
        <v>94</v>
      </c>
      <c r="E42" s="17" t="s">
        <v>94</v>
      </c>
      <c r="F42" s="17" t="s">
        <v>94</v>
      </c>
      <c r="G42" s="109" t="s">
        <v>94</v>
      </c>
      <c r="H42" s="102" t="s">
        <v>94</v>
      </c>
      <c r="I42" s="102" t="s">
        <v>94</v>
      </c>
      <c r="J42" s="102" t="s">
        <v>94</v>
      </c>
      <c r="K42" s="102" t="s">
        <v>94</v>
      </c>
    </row>
    <row r="43" spans="1:11" s="15" customFormat="1" ht="15" customHeight="1" x14ac:dyDescent="0.25">
      <c r="A43" s="124" t="s">
        <v>60</v>
      </c>
      <c r="B43" s="17">
        <v>5730</v>
      </c>
      <c r="C43" s="17">
        <v>5899</v>
      </c>
      <c r="D43" s="17">
        <v>5748</v>
      </c>
      <c r="E43" s="17">
        <v>4503</v>
      </c>
      <c r="F43" s="17">
        <v>4971</v>
      </c>
      <c r="G43" s="109">
        <v>3452.5823952414203</v>
      </c>
      <c r="H43" s="102">
        <v>3577.7021247827934</v>
      </c>
      <c r="I43" s="102">
        <v>3498.1472332080516</v>
      </c>
      <c r="J43" s="102">
        <v>2746.635502645091</v>
      </c>
      <c r="K43" s="102">
        <v>3040.6863722491898</v>
      </c>
    </row>
    <row r="44" spans="1:11" s="15" customFormat="1" ht="15" customHeight="1" x14ac:dyDescent="0.25">
      <c r="A44" s="124" t="s">
        <v>61</v>
      </c>
      <c r="B44" s="17">
        <v>8130</v>
      </c>
      <c r="C44" s="17">
        <v>8607</v>
      </c>
      <c r="D44" s="17">
        <v>8481</v>
      </c>
      <c r="E44" s="17">
        <v>6944</v>
      </c>
      <c r="F44" s="17">
        <v>6493</v>
      </c>
      <c r="G44" s="109">
        <v>3640.0999764590747</v>
      </c>
      <c r="H44" s="102">
        <v>3854.6071002144963</v>
      </c>
      <c r="I44" s="102">
        <v>3808.317263834902</v>
      </c>
      <c r="J44" s="102">
        <v>3104.8116508281173</v>
      </c>
      <c r="K44" s="102">
        <v>2911.0935665670677</v>
      </c>
    </row>
    <row r="45" spans="1:11" s="15" customFormat="1" ht="15" customHeight="1" x14ac:dyDescent="0.25">
      <c r="A45" s="124" t="s">
        <v>62</v>
      </c>
      <c r="B45" s="17">
        <v>1494</v>
      </c>
      <c r="C45" s="17">
        <v>1421</v>
      </c>
      <c r="D45" s="17">
        <v>1437</v>
      </c>
      <c r="E45" s="17">
        <v>914</v>
      </c>
      <c r="F45" s="17">
        <v>987</v>
      </c>
      <c r="G45" s="109">
        <v>3571.2506276229578</v>
      </c>
      <c r="H45" s="102">
        <v>3389.0113791276522</v>
      </c>
      <c r="I45" s="102">
        <v>3427.1773702322803</v>
      </c>
      <c r="J45" s="102">
        <v>2168.2400051993131</v>
      </c>
      <c r="K45" s="102">
        <v>2385.5810916474366</v>
      </c>
    </row>
    <row r="46" spans="1:11" s="15" customFormat="1" ht="15" customHeight="1" x14ac:dyDescent="0.25">
      <c r="A46" s="124" t="s">
        <v>63</v>
      </c>
      <c r="B46" s="17">
        <v>1728</v>
      </c>
      <c r="C46" s="17">
        <v>1935</v>
      </c>
      <c r="D46" s="17">
        <v>2027</v>
      </c>
      <c r="E46" s="17">
        <v>1483</v>
      </c>
      <c r="F46" s="17">
        <v>1722</v>
      </c>
      <c r="G46" s="109">
        <v>3027.6934360634023</v>
      </c>
      <c r="H46" s="102">
        <v>3370.9059244708155</v>
      </c>
      <c r="I46" s="102">
        <v>3513.3306034910247</v>
      </c>
      <c r="J46" s="102">
        <v>2543.4706854367096</v>
      </c>
      <c r="K46" s="102">
        <v>2950.4982442598639</v>
      </c>
    </row>
    <row r="47" spans="1:11" s="15" customFormat="1" ht="15" customHeight="1" x14ac:dyDescent="0.25">
      <c r="A47" s="124" t="s">
        <v>64</v>
      </c>
      <c r="B47" s="17">
        <v>599</v>
      </c>
      <c r="C47" s="17">
        <v>579</v>
      </c>
      <c r="D47" s="17">
        <v>582</v>
      </c>
      <c r="E47" s="17">
        <v>483</v>
      </c>
      <c r="F47" s="17">
        <v>432</v>
      </c>
      <c r="G47" s="109">
        <v>2624.262053404304</v>
      </c>
      <c r="H47" s="102">
        <v>2479.3283524437416</v>
      </c>
      <c r="I47" s="102">
        <v>2469.4077324145173</v>
      </c>
      <c r="J47" s="102">
        <v>2026.1257804325799</v>
      </c>
      <c r="K47" s="102">
        <v>1847.0402426633598</v>
      </c>
    </row>
    <row r="48" spans="1:11" s="15" customFormat="1" ht="15" customHeight="1" x14ac:dyDescent="0.25">
      <c r="A48" s="124" t="s">
        <v>65</v>
      </c>
      <c r="B48" s="17">
        <v>938</v>
      </c>
      <c r="C48" s="17">
        <v>1028</v>
      </c>
      <c r="D48" s="17">
        <v>971</v>
      </c>
      <c r="E48" s="17">
        <v>602</v>
      </c>
      <c r="F48" s="17">
        <v>747</v>
      </c>
      <c r="G48" s="109">
        <v>2464.2921444333201</v>
      </c>
      <c r="H48" s="102">
        <v>2715.942496079289</v>
      </c>
      <c r="I48" s="102">
        <v>2567.7755090728724</v>
      </c>
      <c r="J48" s="102">
        <v>1591.3087004348911</v>
      </c>
      <c r="K48" s="102">
        <v>1973.2321746741584</v>
      </c>
    </row>
    <row r="49" spans="1:11" s="15" customFormat="1" ht="15" customHeight="1" x14ac:dyDescent="0.25">
      <c r="A49" s="124" t="s">
        <v>66</v>
      </c>
      <c r="B49" s="17">
        <v>1178</v>
      </c>
      <c r="C49" s="17">
        <v>1207</v>
      </c>
      <c r="D49" s="17">
        <v>1177</v>
      </c>
      <c r="E49" s="17">
        <v>619</v>
      </c>
      <c r="F49" s="17">
        <v>591</v>
      </c>
      <c r="G49" s="109">
        <v>2982.7753099156644</v>
      </c>
      <c r="H49" s="102">
        <v>3065.7328329853231</v>
      </c>
      <c r="I49" s="102">
        <v>2989.2224455761188</v>
      </c>
      <c r="J49" s="102">
        <v>1568.1963149860021</v>
      </c>
      <c r="K49" s="102">
        <v>1518.2108684782715</v>
      </c>
    </row>
    <row r="50" spans="1:11" s="15" customFormat="1" ht="15" customHeight="1" x14ac:dyDescent="0.25">
      <c r="A50" s="124" t="s">
        <v>67</v>
      </c>
      <c r="B50" s="17">
        <v>2825</v>
      </c>
      <c r="C50" s="17">
        <v>2989</v>
      </c>
      <c r="D50" s="17">
        <v>2639</v>
      </c>
      <c r="E50" s="17">
        <v>1345</v>
      </c>
      <c r="F50" s="17">
        <v>1448</v>
      </c>
      <c r="G50" s="109">
        <v>2394.5476460516156</v>
      </c>
      <c r="H50" s="102">
        <v>2508.8088148303791</v>
      </c>
      <c r="I50" s="102">
        <v>2206.1506554842499</v>
      </c>
      <c r="J50" s="102">
        <v>1113.8037352705735</v>
      </c>
      <c r="K50" s="102">
        <v>1201.5258640570328</v>
      </c>
    </row>
    <row r="51" spans="1:11" s="15" customFormat="1" ht="15" customHeight="1" x14ac:dyDescent="0.25">
      <c r="A51" s="124" t="s">
        <v>68</v>
      </c>
      <c r="B51" s="17">
        <v>500</v>
      </c>
      <c r="C51" s="17">
        <v>510</v>
      </c>
      <c r="D51" s="17">
        <v>543</v>
      </c>
      <c r="E51" s="17">
        <v>326</v>
      </c>
      <c r="F51" s="17">
        <v>301</v>
      </c>
      <c r="G51" s="109">
        <v>2109.0605453181893</v>
      </c>
      <c r="H51" s="102">
        <v>2146.5755040443437</v>
      </c>
      <c r="I51" s="102">
        <v>2280.5795252664507</v>
      </c>
      <c r="J51" s="102">
        <v>1363.8893068290097</v>
      </c>
      <c r="K51" s="102">
        <v>1283.1507615305115</v>
      </c>
    </row>
    <row r="52" spans="1:11" s="15" customFormat="1" ht="15" customHeight="1" x14ac:dyDescent="0.25">
      <c r="A52" s="124" t="s">
        <v>69</v>
      </c>
      <c r="B52" s="17">
        <v>257</v>
      </c>
      <c r="C52" s="17">
        <v>283</v>
      </c>
      <c r="D52" s="17">
        <v>294</v>
      </c>
      <c r="E52" s="17">
        <v>223</v>
      </c>
      <c r="F52" s="17">
        <v>166</v>
      </c>
      <c r="G52" s="109">
        <v>2289.7471811607093</v>
      </c>
      <c r="H52" s="102">
        <v>2540.3920726085621</v>
      </c>
      <c r="I52" s="102">
        <v>2668.6529596595719</v>
      </c>
      <c r="J52" s="102">
        <v>2010.3715603926091</v>
      </c>
      <c r="K52" s="102">
        <v>1503.3658653114589</v>
      </c>
    </row>
    <row r="53" spans="1:11" s="15" customFormat="1" ht="15" customHeight="1" x14ac:dyDescent="0.25">
      <c r="A53" s="124" t="s">
        <v>70</v>
      </c>
      <c r="B53" s="17" t="s">
        <v>94</v>
      </c>
      <c r="C53" s="17" t="s">
        <v>94</v>
      </c>
      <c r="D53" s="17" t="s">
        <v>94</v>
      </c>
      <c r="E53" s="17">
        <v>0</v>
      </c>
      <c r="F53" s="17">
        <v>0</v>
      </c>
      <c r="G53" s="109" t="s">
        <v>94</v>
      </c>
      <c r="H53" s="102" t="s">
        <v>94</v>
      </c>
      <c r="I53" s="102" t="s">
        <v>94</v>
      </c>
      <c r="J53" s="102">
        <v>0</v>
      </c>
      <c r="K53" s="102">
        <v>0</v>
      </c>
    </row>
    <row r="54" spans="1:11" s="15" customFormat="1" ht="15" customHeight="1" x14ac:dyDescent="0.25">
      <c r="A54" s="124" t="s">
        <v>71</v>
      </c>
      <c r="B54" s="17" t="s">
        <v>94</v>
      </c>
      <c r="C54" s="17" t="s">
        <v>94</v>
      </c>
      <c r="D54" s="17" t="s">
        <v>94</v>
      </c>
      <c r="E54" s="17" t="s">
        <v>94</v>
      </c>
      <c r="F54" s="17" t="s">
        <v>94</v>
      </c>
      <c r="G54" s="109" t="s">
        <v>94</v>
      </c>
      <c r="H54" s="102" t="s">
        <v>94</v>
      </c>
      <c r="I54" s="102" t="s">
        <v>94</v>
      </c>
      <c r="J54" s="102" t="s">
        <v>94</v>
      </c>
      <c r="K54" s="102" t="s">
        <v>94</v>
      </c>
    </row>
    <row r="55" spans="1:11" s="15" customFormat="1" ht="15" customHeight="1" x14ac:dyDescent="0.25">
      <c r="A55" s="124" t="s">
        <v>72</v>
      </c>
      <c r="B55" s="17">
        <v>1168</v>
      </c>
      <c r="C55" s="17">
        <v>1276</v>
      </c>
      <c r="D55" s="17">
        <v>1064</v>
      </c>
      <c r="E55" s="17">
        <v>892</v>
      </c>
      <c r="F55" s="17">
        <v>951</v>
      </c>
      <c r="G55" s="109">
        <v>3825.0792820119673</v>
      </c>
      <c r="H55" s="102">
        <v>4173.110356627788</v>
      </c>
      <c r="I55" s="102">
        <v>3478.3671136686071</v>
      </c>
      <c r="J55" s="102">
        <v>2901.5224070715044</v>
      </c>
      <c r="K55" s="102">
        <v>3103.1783515923112</v>
      </c>
    </row>
    <row r="56" spans="1:11" s="15" customFormat="1" ht="15" customHeight="1" x14ac:dyDescent="0.25">
      <c r="A56" s="124" t="s">
        <v>73</v>
      </c>
      <c r="B56" s="17">
        <v>922</v>
      </c>
      <c r="C56" s="17">
        <v>949</v>
      </c>
      <c r="D56" s="17">
        <v>770</v>
      </c>
      <c r="E56" s="17">
        <v>521</v>
      </c>
      <c r="F56" s="17">
        <v>622</v>
      </c>
      <c r="G56" s="109">
        <v>2964.2707639445189</v>
      </c>
      <c r="H56" s="102">
        <v>3080.644468241609</v>
      </c>
      <c r="I56" s="102">
        <v>2519.572032781989</v>
      </c>
      <c r="J56" s="102">
        <v>1715.8322754904711</v>
      </c>
      <c r="K56" s="102">
        <v>2086.0062701351553</v>
      </c>
    </row>
    <row r="57" spans="1:11" s="15" customFormat="1" ht="15" customHeight="1" x14ac:dyDescent="0.25">
      <c r="A57" s="124" t="s">
        <v>74</v>
      </c>
      <c r="B57" s="17">
        <v>1131</v>
      </c>
      <c r="C57" s="17">
        <v>1265</v>
      </c>
      <c r="D57" s="17">
        <v>1424</v>
      </c>
      <c r="E57" s="17">
        <v>1081</v>
      </c>
      <c r="F57" s="17">
        <v>975</v>
      </c>
      <c r="G57" s="109">
        <v>2586.9898964378576</v>
      </c>
      <c r="H57" s="102">
        <v>2897.8025097836248</v>
      </c>
      <c r="I57" s="102">
        <v>3271.5183922095766</v>
      </c>
      <c r="J57" s="102">
        <v>2491.6728169680378</v>
      </c>
      <c r="K57" s="102">
        <v>2264.1821673182594</v>
      </c>
    </row>
    <row r="58" spans="1:11" s="15" customFormat="1" ht="15" customHeight="1" x14ac:dyDescent="0.25">
      <c r="A58" s="124" t="s">
        <v>75</v>
      </c>
      <c r="B58" s="17" t="s">
        <v>94</v>
      </c>
      <c r="C58" s="17" t="s">
        <v>94</v>
      </c>
      <c r="D58" s="17">
        <v>155</v>
      </c>
      <c r="E58" s="17">
        <v>89</v>
      </c>
      <c r="F58" s="17">
        <v>74</v>
      </c>
      <c r="G58" s="109" t="s">
        <v>94</v>
      </c>
      <c r="H58" s="102" t="s">
        <v>94</v>
      </c>
      <c r="I58" s="102">
        <v>2159.7210136234089</v>
      </c>
      <c r="J58" s="102">
        <v>1244.5863044856251</v>
      </c>
      <c r="K58" s="102">
        <v>1031.7473514417545</v>
      </c>
    </row>
    <row r="59" spans="1:11" s="15" customFormat="1" ht="15" customHeight="1" x14ac:dyDescent="0.25">
      <c r="A59" s="124" t="s">
        <v>76</v>
      </c>
      <c r="B59" s="17" t="s">
        <v>94</v>
      </c>
      <c r="C59" s="17" t="s">
        <v>94</v>
      </c>
      <c r="D59" s="17" t="s">
        <v>94</v>
      </c>
      <c r="E59" s="17" t="s">
        <v>94</v>
      </c>
      <c r="F59" s="17" t="s">
        <v>94</v>
      </c>
      <c r="G59" s="109" t="s">
        <v>94</v>
      </c>
      <c r="H59" s="102" t="s">
        <v>94</v>
      </c>
      <c r="I59" s="102" t="s">
        <v>94</v>
      </c>
      <c r="J59" s="102" t="s">
        <v>94</v>
      </c>
      <c r="K59" s="102" t="s">
        <v>94</v>
      </c>
    </row>
    <row r="60" spans="1:11" s="15" customFormat="1" ht="15" customHeight="1" x14ac:dyDescent="0.25">
      <c r="A60" s="124" t="s">
        <v>77</v>
      </c>
      <c r="B60" s="17" t="s">
        <v>94</v>
      </c>
      <c r="C60" s="17" t="s">
        <v>94</v>
      </c>
      <c r="D60" s="17" t="s">
        <v>94</v>
      </c>
      <c r="E60" s="17" t="s">
        <v>94</v>
      </c>
      <c r="F60" s="17" t="s">
        <v>94</v>
      </c>
      <c r="G60" s="109" t="s">
        <v>94</v>
      </c>
      <c r="H60" s="102" t="s">
        <v>94</v>
      </c>
      <c r="I60" s="102" t="s">
        <v>94</v>
      </c>
      <c r="J60" s="102" t="s">
        <v>94</v>
      </c>
      <c r="K60" s="102" t="s">
        <v>94</v>
      </c>
    </row>
    <row r="61" spans="1:11" s="15" customFormat="1" ht="15" customHeight="1" x14ac:dyDescent="0.25">
      <c r="A61" s="124" t="s">
        <v>78</v>
      </c>
      <c r="B61" s="17">
        <v>1173</v>
      </c>
      <c r="C61" s="17">
        <v>1167</v>
      </c>
      <c r="D61" s="17">
        <v>1394</v>
      </c>
      <c r="E61" s="17">
        <v>1247</v>
      </c>
      <c r="F61" s="17">
        <v>1230</v>
      </c>
      <c r="G61" s="109">
        <v>3359.7198591286924</v>
      </c>
      <c r="H61" s="102">
        <v>3324.3887540283895</v>
      </c>
      <c r="I61" s="102">
        <v>3926.7035125032153</v>
      </c>
      <c r="J61" s="102">
        <v>3470.676638915294</v>
      </c>
      <c r="K61" s="102">
        <v>3392.9722299033037</v>
      </c>
    </row>
    <row r="62" spans="1:11" s="15" customFormat="1" ht="15" customHeight="1" x14ac:dyDescent="0.25">
      <c r="A62" s="124" t="s">
        <v>79</v>
      </c>
      <c r="B62" s="17" t="s">
        <v>94</v>
      </c>
      <c r="C62" s="17" t="s">
        <v>94</v>
      </c>
      <c r="D62" s="17" t="s">
        <v>94</v>
      </c>
      <c r="E62" s="17" t="s">
        <v>94</v>
      </c>
      <c r="F62" s="17" t="s">
        <v>94</v>
      </c>
      <c r="G62" s="109" t="s">
        <v>94</v>
      </c>
      <c r="H62" s="102" t="s">
        <v>94</v>
      </c>
      <c r="I62" s="102" t="s">
        <v>94</v>
      </c>
      <c r="J62" s="102" t="s">
        <v>94</v>
      </c>
      <c r="K62" s="102" t="s">
        <v>94</v>
      </c>
    </row>
    <row r="63" spans="1:11" s="15" customFormat="1" ht="15" customHeight="1" x14ac:dyDescent="0.25">
      <c r="A63" s="124" t="s">
        <v>80</v>
      </c>
      <c r="B63" s="17">
        <v>1174</v>
      </c>
      <c r="C63" s="17">
        <v>1266</v>
      </c>
      <c r="D63" s="17">
        <v>1416</v>
      </c>
      <c r="E63" s="17">
        <v>1271</v>
      </c>
      <c r="F63" s="17">
        <v>1133</v>
      </c>
      <c r="G63" s="109">
        <v>2018.3707741020728</v>
      </c>
      <c r="H63" s="102">
        <v>2215.5313655371806</v>
      </c>
      <c r="I63" s="102">
        <v>2515.0543020510436</v>
      </c>
      <c r="J63" s="102">
        <v>2268.5063558028824</v>
      </c>
      <c r="K63" s="102">
        <v>2046.6660222821333</v>
      </c>
    </row>
    <row r="64" spans="1:11" s="15" customFormat="1" ht="15" customHeight="1" x14ac:dyDescent="0.25">
      <c r="A64" s="124" t="s">
        <v>81</v>
      </c>
      <c r="B64" s="17">
        <v>481</v>
      </c>
      <c r="C64" s="17">
        <v>515</v>
      </c>
      <c r="D64" s="17">
        <v>527</v>
      </c>
      <c r="E64" s="17">
        <v>376</v>
      </c>
      <c r="F64" s="17">
        <v>379</v>
      </c>
      <c r="G64" s="109">
        <v>1729.8621990314034</v>
      </c>
      <c r="H64" s="102">
        <v>1831.3997168670994</v>
      </c>
      <c r="I64" s="102">
        <v>1868.3324284983928</v>
      </c>
      <c r="J64" s="102">
        <v>1334.5256735547648</v>
      </c>
      <c r="K64" s="102">
        <v>1347.067474689354</v>
      </c>
    </row>
    <row r="65" spans="1:11" s="15" customFormat="1" ht="15" customHeight="1" x14ac:dyDescent="0.25">
      <c r="A65" s="124" t="s">
        <v>82</v>
      </c>
      <c r="B65" s="17" t="s">
        <v>94</v>
      </c>
      <c r="C65" s="17" t="s">
        <v>94</v>
      </c>
      <c r="D65" s="17" t="s">
        <v>94</v>
      </c>
      <c r="E65" s="17" t="s">
        <v>94</v>
      </c>
      <c r="F65" s="17" t="s">
        <v>94</v>
      </c>
      <c r="G65" s="109" t="s">
        <v>94</v>
      </c>
      <c r="H65" s="102" t="s">
        <v>94</v>
      </c>
      <c r="I65" s="102" t="s">
        <v>94</v>
      </c>
      <c r="J65" s="102" t="s">
        <v>94</v>
      </c>
      <c r="K65" s="102" t="s">
        <v>94</v>
      </c>
    </row>
    <row r="66" spans="1:11" s="22" customFormat="1" ht="24.95" customHeight="1" x14ac:dyDescent="0.25">
      <c r="A66" s="21" t="s">
        <v>83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</row>
    <row r="67" spans="1:11" s="22" customFormat="1" ht="15.95" customHeight="1" x14ac:dyDescent="0.25">
      <c r="A67" s="23" t="s">
        <v>95</v>
      </c>
      <c r="B67" s="15"/>
      <c r="C67" s="15"/>
      <c r="D67" s="15"/>
      <c r="E67" s="15"/>
      <c r="F67" s="15"/>
      <c r="G67" s="15"/>
      <c r="H67" s="15"/>
    </row>
    <row r="68" spans="1:11" s="22" customFormat="1" ht="18" customHeight="1" x14ac:dyDescent="0.25">
      <c r="A68" s="23" t="s">
        <v>84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</row>
    <row r="69" spans="1:11" s="22" customFormat="1" ht="18" customHeight="1" x14ac:dyDescent="0.25">
      <c r="A69" s="23" t="s">
        <v>85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</row>
    <row r="70" spans="1:11" s="22" customFormat="1" ht="18" customHeight="1" x14ac:dyDescent="0.25">
      <c r="A70" s="58" t="s">
        <v>155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</row>
    <row r="71" spans="1:11" s="22" customFormat="1" ht="15.75" x14ac:dyDescent="0.25">
      <c r="A71" s="58" t="s">
        <v>156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</row>
    <row r="72" spans="1:11" ht="15.75" x14ac:dyDescent="0.25">
      <c r="A72" s="57" t="s">
        <v>5</v>
      </c>
    </row>
  </sheetData>
  <sheetProtection algorithmName="SHA-512" hashValue="xqUyZzEAYHglSSiZ7W35o1jOtCGXrhQiCuXAPAcLmGMOTzj44Hkp1hKCDiLdKk+2y/Ac86ZaAa6ajAMX/i6xnw==" saltValue="D6J7Xiq2BcFY3kgyX6RZVw==" spinCount="100000" sheet="1" objects="1" scenarios="1"/>
  <hyperlinks>
    <hyperlink ref="A72" location="'Table of Contents'!A1" display="Click here to return to the Table of Contents" xr:uid="{1276EEE0-B2A0-45F2-A6B0-D155E4015BA8}"/>
  </hyperlinks>
  <printOptions horizontalCentered="1"/>
  <pageMargins left="0.25" right="0.25" top="0.3" bottom="0.1" header="0.3" footer="0"/>
  <pageSetup scale="6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DPH Document" ma:contentTypeID="0x0101002CC577673628EB48993F371F1850BF7D003E18CAC0E743194EA29E89F4611861B3" ma:contentTypeVersion="4" ma:contentTypeDescription="Create a new document." ma:contentTypeScope="" ma:versionID="322f02379ad10f210e08a64c252df73d">
  <xsd:schema xmlns:xsd="http://www.w3.org/2001/XMLSchema" xmlns:xs="http://www.w3.org/2001/XMLSchema" xmlns:p="http://schemas.microsoft.com/office/2006/metadata/properties" xmlns:ns1="http://schemas.microsoft.com/sharepoint/v3" xmlns:ns2="a48324c4-7d20-48d3-8188-32763737222b" targetNamespace="http://schemas.microsoft.com/office/2006/metadata/properties" ma:root="true" ma:fieldsID="f565ecd89d5927accf21e815673962b2" ns1:_="" ns2:_="">
    <xsd:import namespace="http://schemas.microsoft.com/sharepoint/v3"/>
    <xsd:import namespace="a48324c4-7d20-48d3-8188-32763737222b"/>
    <xsd:element name="properties">
      <xsd:complexType>
        <xsd:sequence>
          <xsd:element name="documentManagement">
            <xsd:complexType>
              <xsd:all>
                <xsd:element ref="ns2:kcdf3820fa7642e8be4bb4902ce9671f" minOccurs="0"/>
                <xsd:element ref="ns2:TaxCatchAll" minOccurs="0"/>
                <xsd:element ref="ns2:TaxCatchAllLabel" minOccurs="0"/>
                <xsd:element ref="ns2:off2d280d04f435e8ad65f64297220d7" minOccurs="0"/>
                <xsd:element ref="ns2:bb1a85d7c91c4659b60f056ef7672151" minOccurs="0"/>
                <xsd:element ref="ns2:e703b7d8b6284097bcc8d89d108ab72a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9" nillable="true" ma:displayName="Scheduling Start Date" ma:description="Scheduling Start Date is a site column created by the Publishing feature. It is used to specify the date and time on which this page will first appear to site visitors." ma:internalName="Scheduling_x0020_Start_x0020_Date">
      <xsd:simpleType>
        <xsd:restriction base="dms:Unknown"/>
      </xsd:simpleType>
    </xsd:element>
    <xsd:element name="PublishingExpirationDate" ma:index="20" nillable="true" ma:displayName="Scheduling End Date" ma:description="Scheduling End Date is a site column created by the Publishing feature. It is used to specify the date and time on which this page will no longer appear to site visitors." ma:internalName="Scheduling_x0020_End_x0020_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324c4-7d20-48d3-8188-32763737222b" elementFormDefault="qualified">
    <xsd:import namespace="http://schemas.microsoft.com/office/2006/documentManagement/types"/>
    <xsd:import namespace="http://schemas.microsoft.com/office/infopath/2007/PartnerControls"/>
    <xsd:element name="kcdf3820fa7642e8be4bb4902ce9671f" ma:index="8" nillable="true" ma:taxonomy="true" ma:internalName="kcdf3820fa7642e8be4bb4902ce9671f" ma:taxonomyFieldName="Topic" ma:displayName="Topic" ma:default="" ma:fieldId="{4cdf3820-fa76-42e8-be4b-b4902ce9671f}" ma:taxonomyMulti="true" ma:sspId="b545365c-366b-4c8d-aeef-04f620ee1966" ma:termSetId="cdd5a172-8c78-4ec7-ac60-5f0fe253a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1170ce7-0db4-4c2d-850d-13dce0ec4ea5}" ma:internalName="TaxCatchAll" ma:showField="CatchAllData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1170ce7-0db4-4c2d-850d-13dce0ec4ea5}" ma:internalName="TaxCatchAllLabel" ma:readOnly="true" ma:showField="CatchAllDataLabel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ff2d280d04f435e8ad65f64297220d7" ma:index="12" nillable="true" ma:taxonomy="true" ma:internalName="off2d280d04f435e8ad65f64297220d7" ma:taxonomyFieldName="CDPH_x0020_Audience" ma:displayName="CDPH Audience" ma:default="" ma:fieldId="{8ff2d280-d04f-435e-8ad6-5f64297220d7}" ma:taxonomyMulti="true" ma:sspId="b545365c-366b-4c8d-aeef-04f620ee1966" ma:termSetId="cc05263c-85ed-4c2f-a4fe-f602faee1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b1a85d7c91c4659b60f056ef7672151" ma:index="14" nillable="true" ma:taxonomy="true" ma:internalName="bb1a85d7c91c4659b60f056ef7672151" ma:taxonomyFieldName="Program" ma:displayName="Program" ma:default="" ma:fieldId="{bb1a85d7-c91c-4659-b60f-056ef7672151}" ma:taxonomyMulti="true" ma:sspId="b545365c-366b-4c8d-aeef-04f620ee1966" ma:termSetId="6489bfc0-c77f-4619-9be4-bef70736d1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703b7d8b6284097bcc8d89d108ab72a" ma:index="16" nillable="true" ma:taxonomy="true" ma:internalName="e703b7d8b6284097bcc8d89d108ab72a" ma:taxonomyFieldName="Content_x0020_Language" ma:displayName="Content Language" ma:default="97;#English|25e340a5-d50c-48d7-adc0-a905fb7bff5c" ma:fieldId="{e703b7d8-b628-4097-bcc8-d89d108ab72a}" ma:sspId="b545365c-366b-4c8d-aeef-04f620ee1966" ma:termSetId="45e6de93-a046-4930-a9e9-bac90a81638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703b7d8b6284097bcc8d89d108ab72a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25e340a5-d50c-48d7-adc0-a905fb7bff5c</TermId>
        </TermInfo>
      </Terms>
    </e703b7d8b6284097bcc8d89d108ab72a>
    <TaxCatchAll xmlns="a48324c4-7d20-48d3-8188-32763737222b">
      <Value>97</Value>
    </TaxCatchAll>
    <off2d280d04f435e8ad65f64297220d7 xmlns="a48324c4-7d20-48d3-8188-32763737222b">
      <Terms xmlns="http://schemas.microsoft.com/office/infopath/2007/PartnerControls"/>
    </off2d280d04f435e8ad65f64297220d7>
    <PublishingExpirationDate xmlns="http://schemas.microsoft.com/sharepoint/v3" xsi:nil="true"/>
    <PublishingStartDate xmlns="http://schemas.microsoft.com/sharepoint/v3" xsi:nil="true"/>
    <kcdf3820fa7642e8be4bb4902ce9671f xmlns="a48324c4-7d20-48d3-8188-32763737222b">
      <Terms xmlns="http://schemas.microsoft.com/office/infopath/2007/PartnerControls"/>
    </kcdf3820fa7642e8be4bb4902ce9671f>
    <bb1a85d7c91c4659b60f056ef7672151 xmlns="a48324c4-7d20-48d3-8188-32763737222b">
      <Terms xmlns="http://schemas.microsoft.com/office/infopath/2007/PartnerControls"/>
    </bb1a85d7c91c4659b60f056ef7672151>
  </documentManagement>
</p:properties>
</file>

<file path=customXml/itemProps1.xml><?xml version="1.0" encoding="utf-8"?>
<ds:datastoreItem xmlns:ds="http://schemas.openxmlformats.org/officeDocument/2006/customXml" ds:itemID="{7F7CA41B-1F30-4808-8107-66E10E682534}"/>
</file>

<file path=customXml/itemProps2.xml><?xml version="1.0" encoding="utf-8"?>
<ds:datastoreItem xmlns:ds="http://schemas.openxmlformats.org/officeDocument/2006/customXml" ds:itemID="{EA2E244B-CFDA-459F-96F2-6DAD0F386F20}"/>
</file>

<file path=customXml/itemProps3.xml><?xml version="1.0" encoding="utf-8"?>
<ds:datastoreItem xmlns:ds="http://schemas.openxmlformats.org/officeDocument/2006/customXml" ds:itemID="{0265AF25-F6CE-4186-BEFA-A0935AB279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16</vt:i4>
      </vt:variant>
    </vt:vector>
  </HeadingPairs>
  <TitlesOfParts>
    <vt:vector size="33" baseType="lpstr">
      <vt:lpstr>Table of Contents</vt:lpstr>
      <vt:lpstr>Table CT-1</vt:lpstr>
      <vt:lpstr>Table CT-2</vt:lpstr>
      <vt:lpstr>Table CT-3</vt:lpstr>
      <vt:lpstr>Table CT-4</vt:lpstr>
      <vt:lpstr>Table CT-5</vt:lpstr>
      <vt:lpstr>Table CT-6</vt:lpstr>
      <vt:lpstr>Table CT-7</vt:lpstr>
      <vt:lpstr>Table CT-8</vt:lpstr>
      <vt:lpstr>Table CT-9</vt:lpstr>
      <vt:lpstr>Table CT-10</vt:lpstr>
      <vt:lpstr>Table CT-11</vt:lpstr>
      <vt:lpstr>Table CT-12</vt:lpstr>
      <vt:lpstr>Table CTPrev-1</vt:lpstr>
      <vt:lpstr>Table CTPrev-2</vt:lpstr>
      <vt:lpstr>Table CTPrev-3</vt:lpstr>
      <vt:lpstr>Table CTPrev-4</vt:lpstr>
      <vt:lpstr>'Table CT-1'!Print_Area</vt:lpstr>
      <vt:lpstr>'Table CT-10'!Print_Area</vt:lpstr>
      <vt:lpstr>'Table CT-11'!Print_Area</vt:lpstr>
      <vt:lpstr>'Table CT-2'!Print_Area</vt:lpstr>
      <vt:lpstr>'Table CT-3'!Print_Area</vt:lpstr>
      <vt:lpstr>'Table CT-4'!Print_Area</vt:lpstr>
      <vt:lpstr>'Table CT-5'!Print_Area</vt:lpstr>
      <vt:lpstr>'Table CT-6'!Print_Area</vt:lpstr>
      <vt:lpstr>'Table CT-7'!Print_Area</vt:lpstr>
      <vt:lpstr>'Table CT-8'!Print_Area</vt:lpstr>
      <vt:lpstr>'Table CT-9'!Print_Area</vt:lpstr>
      <vt:lpstr>'Table CTPrev-1'!Print_Area</vt:lpstr>
      <vt:lpstr>'Table CTPrev-2'!Print_Area</vt:lpstr>
      <vt:lpstr>'Table CTPrev-3'!Print_Area</vt:lpstr>
      <vt:lpstr>'Table CTPrev-4'!Print_Area</vt:lpstr>
      <vt:lpstr>'Table CT-1'!RateRank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California 2021 Data Tables for Chlamydia</dc:title>
  <dc:subject/>
  <dc:creator/>
  <cp:keywords/>
  <dc:description/>
  <cp:lastModifiedBy>Reyna, Melissa@CDPH</cp:lastModifiedBy>
  <cp:revision/>
  <cp:lastPrinted>2023-09-15T21:05:37Z</cp:lastPrinted>
  <dcterms:created xsi:type="dcterms:W3CDTF">2020-10-01T22:57:02Z</dcterms:created>
  <dcterms:modified xsi:type="dcterms:W3CDTF">2023-09-19T17:49:44Z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0x0101002CC577673628EB48993F371F1850BF7D003E18CAC0E743194EA29E89F4611861B3</vt:lpwstr>
  </property>
  <property fmtid="{D5CDD505-2E9C-101B-9397-08002B2CF9AE}" pid="3" name="Content Language">
    <vt:lpwstr>97;#English|25e340a5-d50c-48d7-adc0-a905fb7bff5c</vt:lpwstr>
  </property>
</Properties>
</file>